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olenaonufriienko/Desktop/TPT/lead magnets/"/>
    </mc:Choice>
  </mc:AlternateContent>
  <xr:revisionPtr revIDLastSave="0" documentId="13_ncr:1_{0970FEF1-0464-BF47-B605-A8375BB393D7}" xr6:coauthVersionLast="47" xr6:coauthVersionMax="47" xr10:uidLastSave="{00000000-0000-0000-0000-000000000000}"/>
  <bookViews>
    <workbookView xWindow="0" yWindow="760" windowWidth="30240" windowHeight="17900" xr2:uid="{BBBD5334-8453-4361-9B9F-5F6C8DF4ED44}"/>
  </bookViews>
  <sheets>
    <sheet name="Step 1 - About You" sheetId="2" r:id="rId1"/>
    <sheet name="Step 2 - About Your Business" sheetId="3" r:id="rId2"/>
    <sheet name="Step 3 - Your Goals" sheetId="4" r:id="rId3"/>
    <sheet name="Results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5" l="1"/>
  <c r="D8" i="5"/>
  <c r="D14" i="5" l="1"/>
  <c r="D25" i="5" s="1"/>
  <c r="D87" i="2"/>
  <c r="D23" i="5" l="1"/>
  <c r="D19" i="5"/>
  <c r="D21" i="5"/>
</calcChain>
</file>

<file path=xl/sharedStrings.xml><?xml version="1.0" encoding="utf-8"?>
<sst xmlns="http://schemas.openxmlformats.org/spreadsheetml/2006/main" count="130" uniqueCount="106">
  <si>
    <t>hours</t>
  </si>
  <si>
    <t>days</t>
  </si>
  <si>
    <t>Yes</t>
  </si>
  <si>
    <t>Yes / No</t>
  </si>
  <si>
    <t>How do you feel your business is doing right now?</t>
  </si>
  <si>
    <t>1 being awful, 10 being amazing</t>
  </si>
  <si>
    <t>/10</t>
  </si>
  <si>
    <t>Monthly Cost</t>
  </si>
  <si>
    <t>Savings</t>
  </si>
  <si>
    <t>Anything else?</t>
  </si>
  <si>
    <t>per year</t>
  </si>
  <si>
    <t>Now all we need to do is work out the gap between where you are now and where you want to be.</t>
  </si>
  <si>
    <t>Your Current Annual Profit:</t>
  </si>
  <si>
    <t>The Annual Profit You Need Next Year:</t>
  </si>
  <si>
    <t xml:space="preserve">This is your gap! </t>
  </si>
  <si>
    <t>Your Monthly Gap:</t>
  </si>
  <si>
    <t>Your Weekly Gap:</t>
  </si>
  <si>
    <t>Your Daily Gap:</t>
  </si>
  <si>
    <t>Your Customer Gap:</t>
  </si>
  <si>
    <t xml:space="preserve">If you would like to understand what your business provides for you now </t>
  </si>
  <si>
    <t>and what you need to do to ensure it covers your needs for the future - complete the following</t>
  </si>
  <si>
    <t>List your current monthly expenditure.</t>
  </si>
  <si>
    <t>Use + button (left) to add breakdown or just add totals.</t>
  </si>
  <si>
    <t>Household Bills</t>
  </si>
  <si>
    <t>Internet and Streaming Services</t>
  </si>
  <si>
    <t>Phone (Mobile &amp; Landline)</t>
  </si>
  <si>
    <t>Utilities (Gas, Electricity, Oil)</t>
  </si>
  <si>
    <t>Property (Council Tax/ Water Rates)</t>
  </si>
  <si>
    <t>Home Insurance (Buildings &amp; Contents)</t>
  </si>
  <si>
    <t>Groceries</t>
  </si>
  <si>
    <t>Dining Out/Takeaways</t>
  </si>
  <si>
    <t>Clothing/Shoes</t>
  </si>
  <si>
    <t>Personal Care/Cosmetics</t>
  </si>
  <si>
    <t>Pets(food, vet, toys)</t>
  </si>
  <si>
    <t>Window Cleaning</t>
  </si>
  <si>
    <t>Other</t>
  </si>
  <si>
    <t>TOTAL</t>
  </si>
  <si>
    <t>Car Bills</t>
  </si>
  <si>
    <t>Fuel/Electric Charging</t>
  </si>
  <si>
    <t>Car Insurance</t>
  </si>
  <si>
    <t>Road Tax/Vehicle Registration</t>
  </si>
  <si>
    <t>Maintenance/Repairs</t>
  </si>
  <si>
    <t>Parking Fees/Tolls</t>
  </si>
  <si>
    <t>Car washes.</t>
  </si>
  <si>
    <t>Health Care</t>
  </si>
  <si>
    <t>Dental Care</t>
  </si>
  <si>
    <t>Optical Care</t>
  </si>
  <si>
    <t>Prescriptions</t>
  </si>
  <si>
    <t>Entertainment</t>
  </si>
  <si>
    <t>Entertainment (Movies, Concerts, Events)</t>
  </si>
  <si>
    <t>Hobbies/Crafts</t>
  </si>
  <si>
    <t>Gifts</t>
  </si>
  <si>
    <t>Donations/Charity</t>
  </si>
  <si>
    <t>Subscriptions</t>
  </si>
  <si>
    <t>Gym Memberships/Sports lessons</t>
  </si>
  <si>
    <t>Professional Memberships</t>
  </si>
  <si>
    <t>Magazine/Newspaper Subscriptions</t>
  </si>
  <si>
    <t>Gaming subscriptions.</t>
  </si>
  <si>
    <t>Dependants</t>
  </si>
  <si>
    <t>University fees.</t>
  </si>
  <si>
    <t>Childcare</t>
  </si>
  <si>
    <t>Elderly care</t>
  </si>
  <si>
    <t>Banks</t>
  </si>
  <si>
    <t>Loans</t>
  </si>
  <si>
    <t>Bank fees.</t>
  </si>
  <si>
    <t>ANNUAL TOTAL</t>
  </si>
  <si>
    <t>What else do you hope your business will provide?</t>
  </si>
  <si>
    <t>List Below</t>
  </si>
  <si>
    <t>Annual Cost</t>
  </si>
  <si>
    <t>Holidays - Where to? How often?</t>
  </si>
  <si>
    <t>New car</t>
  </si>
  <si>
    <t>Gym, Golf membership</t>
  </si>
  <si>
    <t xml:space="preserve">Additional spending money </t>
  </si>
  <si>
    <t>Private Health Insurance</t>
  </si>
  <si>
    <t>Husband/Wife not having to work</t>
  </si>
  <si>
    <t>Cleaner, Gardner, Housekeeper, Chauffeur</t>
  </si>
  <si>
    <t>Private Schooling</t>
  </si>
  <si>
    <t>Home Renovations/Maintenance</t>
  </si>
  <si>
    <t>Bigger property/mortgage</t>
  </si>
  <si>
    <t>Required Annual Income</t>
  </si>
  <si>
    <t>NEXT</t>
  </si>
  <si>
    <t>Go back to About You</t>
  </si>
  <si>
    <t>Go back to About Your Business</t>
  </si>
  <si>
    <t>Go Back to Your Goals</t>
  </si>
  <si>
    <t>How many hours a week do you work?</t>
  </si>
  <si>
    <t>How many days off have you taken in the last year?</t>
  </si>
  <si>
    <t>Do you work in the evenings, weekends, holidays?</t>
  </si>
  <si>
    <t>Annual turnover - last 12 months</t>
  </si>
  <si>
    <t>Annual profit - last 12 months</t>
  </si>
  <si>
    <t xml:space="preserve">Total number of customers </t>
  </si>
  <si>
    <t>Feel free to just put total amounts in the totals box if that is easer.</t>
  </si>
  <si>
    <t xml:space="preserve">Your GOAL - the amount you need to live the life you want </t>
  </si>
  <si>
    <t>Annual Target Personal Income:</t>
  </si>
  <si>
    <t>Monthly</t>
  </si>
  <si>
    <t>Daily</t>
  </si>
  <si>
    <t>Per Hour</t>
  </si>
  <si>
    <t>Now find out how much you need to earn to have this in your bank (Gross Amount) by clicking the link below</t>
  </si>
  <si>
    <t>Click HERE</t>
  </si>
  <si>
    <t>ENTER GROSS AMOUNT YOU NEED TO EARN</t>
  </si>
  <si>
    <t xml:space="preserve">This will give you the approximate amount you need to earn to fund your ideal lifestyle.  </t>
  </si>
  <si>
    <t>So now you know…</t>
  </si>
  <si>
    <t>This is the best bit …</t>
  </si>
  <si>
    <t>What you need to achieve the goals you have set.</t>
  </si>
  <si>
    <t>Now you know what you need to do to reach your goals!</t>
  </si>
  <si>
    <t>And if you ever need support turning this into action, we’re right here.</t>
  </si>
  <si>
    <t xml:space="preserve">Understand your figures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</si>
</sst>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£-809]#,##0"/>
    <numFmt numFmtId="166" formatCode="[$£-809]#,##0.00"/>
    <numFmt numFmtId="167" formatCode="_-* #,##0_-;\-* #,##0_-;_-* &quot;-&quot;??_-;_-@_-"/>
  </numFmts>
  <fonts count="6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Display"/>
      <family val="1"/>
      <scheme val="major"/>
    </font>
    <font>
      <b/>
      <sz val="12"/>
      <name val="Aptos Display"/>
      <family val="1"/>
      <scheme val="major"/>
    </font>
    <font>
      <sz val="12"/>
      <color rgb="FF000000"/>
      <name val="Aptos Display"/>
      <family val="1"/>
      <scheme val="major"/>
    </font>
    <font>
      <sz val="12"/>
      <name val="Aptos Display"/>
      <family val="1"/>
      <scheme val="major"/>
    </font>
    <font>
      <sz val="11"/>
      <color rgb="FF000000"/>
      <name val="Calibri"/>
      <family val="2"/>
    </font>
    <font>
      <b/>
      <sz val="14"/>
      <name val="Aptos Display"/>
      <family val="1"/>
      <scheme val="major"/>
    </font>
    <font>
      <u/>
      <sz val="11"/>
      <color theme="10"/>
      <name val="Aptos Narrow"/>
      <family val="2"/>
      <scheme val="minor"/>
    </font>
    <font>
      <sz val="11.5"/>
      <name val="Aptos Display"/>
      <family val="1"/>
      <scheme val="major"/>
    </font>
    <font>
      <b/>
      <sz val="12"/>
      <color rgb="FF000000"/>
      <name val="Aptos Display"/>
      <family val="1"/>
      <scheme val="major"/>
    </font>
    <font>
      <sz val="10"/>
      <color rgb="FF000000"/>
      <name val="Aptos Display"/>
      <family val="1"/>
      <scheme val="major"/>
    </font>
    <font>
      <b/>
      <sz val="13"/>
      <color rgb="FF000000"/>
      <name val="Aptos Display"/>
      <family val="1"/>
      <scheme val="major"/>
    </font>
    <font>
      <sz val="11"/>
      <name val="Aptos Display"/>
      <family val="1"/>
      <scheme val="major"/>
    </font>
    <font>
      <i/>
      <sz val="10"/>
      <name val="Aptos Display"/>
      <family val="1"/>
      <scheme val="major"/>
    </font>
    <font>
      <i/>
      <sz val="8"/>
      <name val="Aptos Display"/>
      <family val="1"/>
      <scheme val="major"/>
    </font>
    <font>
      <b/>
      <sz val="13"/>
      <name val="Aptos Display"/>
      <family val="1"/>
      <scheme val="major"/>
    </font>
    <font>
      <b/>
      <sz val="12"/>
      <color rgb="FFF96302"/>
      <name val="Aptos Display"/>
      <family val="1"/>
      <scheme val="major"/>
    </font>
    <font>
      <sz val="12"/>
      <color theme="0"/>
      <name val="Aptos Display"/>
      <family val="1"/>
      <scheme val="major"/>
    </font>
    <font>
      <sz val="11"/>
      <color theme="1"/>
      <name val="Poppins"/>
    </font>
    <font>
      <sz val="11"/>
      <color rgb="FF000000"/>
      <name val="Poppins"/>
    </font>
    <font>
      <sz val="12"/>
      <color rgb="FF000000"/>
      <name val="Poppins"/>
    </font>
    <font>
      <sz val="12"/>
      <color theme="0"/>
      <name val="Poppins"/>
    </font>
    <font>
      <sz val="12"/>
      <name val="Poppins"/>
    </font>
    <font>
      <b/>
      <sz val="12"/>
      <color theme="0"/>
      <name val="Poppins"/>
    </font>
    <font>
      <b/>
      <sz val="16"/>
      <color theme="0"/>
      <name val="Poppins"/>
    </font>
    <font>
      <b/>
      <sz val="11"/>
      <color theme="1"/>
      <name val="Poppins"/>
    </font>
    <font>
      <b/>
      <sz val="11"/>
      <color rgb="FF000000"/>
      <name val="Poppins"/>
    </font>
    <font>
      <b/>
      <sz val="11"/>
      <color rgb="FFF96302"/>
      <name val="Poppins"/>
    </font>
    <font>
      <b/>
      <sz val="14"/>
      <color theme="0"/>
      <name val="Poppins"/>
    </font>
    <font>
      <i/>
      <sz val="12"/>
      <color theme="0"/>
      <name val="Poppins"/>
    </font>
    <font>
      <b/>
      <sz val="12"/>
      <color rgb="FFF96302"/>
      <name val="Poppins"/>
    </font>
    <font>
      <sz val="12"/>
      <color rgb="FFF96302"/>
      <name val="Poppins"/>
    </font>
    <font>
      <i/>
      <sz val="11.5"/>
      <name val="Aptos Display"/>
      <family val="2"/>
      <scheme val="major"/>
    </font>
    <font>
      <i/>
      <sz val="10"/>
      <color rgb="FFF96302"/>
      <name val="Aptos Display"/>
      <family val="2"/>
      <scheme val="major"/>
    </font>
    <font>
      <b/>
      <sz val="18"/>
      <color rgb="FFF96302"/>
      <name val="Poppins"/>
    </font>
    <font>
      <sz val="12"/>
      <color theme="1" tint="0.499984740745262"/>
      <name val="Poppins"/>
    </font>
    <font>
      <sz val="11"/>
      <color theme="1" tint="0.499984740745262"/>
      <name val="Poppins"/>
    </font>
    <font>
      <sz val="12"/>
      <color rgb="FF565554"/>
      <name val="Poppins"/>
    </font>
    <font>
      <sz val="11"/>
      <color rgb="FF565554"/>
      <name val="Poppins"/>
    </font>
    <font>
      <b/>
      <sz val="12"/>
      <color rgb="FF565554"/>
      <name val="Poppins"/>
    </font>
    <font>
      <sz val="12"/>
      <color theme="1"/>
      <name val="Poppins"/>
    </font>
    <font>
      <b/>
      <sz val="12"/>
      <color theme="1"/>
      <name val="Poppins"/>
    </font>
    <font>
      <i/>
      <sz val="12"/>
      <color rgb="FF565554"/>
      <name val="Poppins"/>
    </font>
    <font>
      <b/>
      <sz val="11"/>
      <color rgb="FF565554"/>
      <name val="Poppins"/>
    </font>
    <font>
      <sz val="11"/>
      <color rgb="FF565554"/>
      <name val="Aptos Display"/>
      <family val="1"/>
      <scheme val="major"/>
    </font>
    <font>
      <b/>
      <sz val="12"/>
      <color rgb="FF565554"/>
      <name val="Aptos Display"/>
      <family val="1"/>
      <scheme val="major"/>
    </font>
    <font>
      <b/>
      <sz val="10"/>
      <color rgb="FF565554"/>
      <name val="Poppins"/>
    </font>
    <font>
      <sz val="11"/>
      <color rgb="FF565554"/>
      <name val="Aptos Narrow"/>
      <family val="2"/>
      <scheme val="minor"/>
    </font>
    <font>
      <sz val="12"/>
      <color theme="1"/>
      <name val="Poppins Regular"/>
    </font>
    <font>
      <sz val="12"/>
      <color rgb="FF000000"/>
      <name val="Poppins Regular"/>
    </font>
    <font>
      <b/>
      <sz val="12"/>
      <color rgb="FF565554"/>
      <name val="Poppins Regular"/>
    </font>
    <font>
      <sz val="12"/>
      <color theme="0"/>
      <name val="Poppins Regular"/>
    </font>
    <font>
      <sz val="12"/>
      <color rgb="FFF96302"/>
      <name val="Poppins Regular"/>
    </font>
    <font>
      <sz val="12"/>
      <color rgb="FF565554"/>
      <name val="Poppins Regular"/>
    </font>
    <font>
      <i/>
      <sz val="12"/>
      <color rgb="FF565554"/>
      <name val="Poppins Regular"/>
    </font>
    <font>
      <b/>
      <sz val="12"/>
      <name val="Poppins Regular"/>
    </font>
    <font>
      <b/>
      <sz val="12"/>
      <color rgb="FFF96302"/>
      <name val="Poppins Regular"/>
    </font>
    <font>
      <sz val="12"/>
      <name val="Poppins Regular"/>
    </font>
    <font>
      <i/>
      <sz val="12"/>
      <color theme="1"/>
      <name val="Poppins Regular"/>
    </font>
    <font>
      <sz val="11.5"/>
      <color rgb="FF565554"/>
      <name val="Aptos Display"/>
      <family val="1"/>
      <scheme val="major"/>
    </font>
    <font>
      <i/>
      <sz val="10"/>
      <color rgb="FF565554"/>
      <name val="Aptos Display"/>
      <family val="1"/>
      <scheme val="major"/>
    </font>
    <font>
      <sz val="10"/>
      <color rgb="FF565554"/>
      <name val="Aptos Display"/>
      <family val="1"/>
      <scheme val="major"/>
    </font>
    <font>
      <b/>
      <sz val="48"/>
      <color rgb="FFF96302"/>
      <name val="Poppins"/>
    </font>
    <font>
      <sz val="12"/>
      <color theme="1"/>
      <name val="Aptos Display"/>
      <family val="1"/>
      <scheme val="major"/>
    </font>
    <font>
      <b/>
      <u/>
      <sz val="14"/>
      <color rgb="FFF96302"/>
      <name val="Poppins Regular"/>
    </font>
  </fonts>
  <fills count="4">
    <fill>
      <patternFill patternType="none"/>
    </fill>
    <fill>
      <patternFill patternType="gray125"/>
    </fill>
    <fill>
      <patternFill patternType="solid">
        <fgColor rgb="FFF9630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F96302"/>
      </left>
      <right style="thin">
        <color rgb="FFF96302"/>
      </right>
      <top style="thin">
        <color rgb="FFF96302"/>
      </top>
      <bottom style="thin">
        <color rgb="FFF96302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9" fillId="0" borderId="0" applyNumberFormat="0" applyFill="0" applyBorder="0" applyAlignment="0" applyProtection="0"/>
    <xf numFmtId="0" fontId="7" fillId="0" borderId="0"/>
    <xf numFmtId="0" fontId="7" fillId="0" borderId="0"/>
  </cellStyleXfs>
  <cellXfs count="104">
    <xf numFmtId="0" fontId="0" fillId="0" borderId="0" xfId="0"/>
    <xf numFmtId="0" fontId="25" fillId="2" borderId="0" xfId="2" applyFont="1" applyFill="1" applyAlignment="1">
      <alignment horizontal="left" vertical="center" wrapText="1"/>
    </xf>
    <xf numFmtId="0" fontId="23" fillId="2" borderId="0" xfId="2" applyFont="1" applyFill="1" applyAlignment="1">
      <alignment horizontal="left" vertical="center" wrapText="1"/>
    </xf>
    <xf numFmtId="0" fontId="31" fillId="2" borderId="0" xfId="2" applyFont="1" applyFill="1" applyAlignment="1">
      <alignment horizontal="left" vertical="center" wrapText="1"/>
    </xf>
    <xf numFmtId="165" fontId="19" fillId="2" borderId="0" xfId="0" applyNumberFormat="1" applyFont="1" applyFill="1" applyAlignment="1" applyProtection="1">
      <alignment vertical="center"/>
      <protection locked="0"/>
    </xf>
    <xf numFmtId="0" fontId="30" fillId="2" borderId="0" xfId="2" applyFont="1" applyFill="1"/>
    <xf numFmtId="0" fontId="26" fillId="2" borderId="0" xfId="2" applyFont="1" applyFill="1" applyAlignment="1">
      <alignment vertical="center"/>
    </xf>
    <xf numFmtId="167" fontId="26" fillId="2" borderId="0" xfId="2" applyNumberFormat="1" applyFont="1" applyFill="1" applyAlignment="1">
      <alignment vertical="center"/>
    </xf>
    <xf numFmtId="167" fontId="30" fillId="2" borderId="0" xfId="2" applyNumberFormat="1" applyFont="1" applyFill="1"/>
    <xf numFmtId="0" fontId="10" fillId="3" borderId="0" xfId="5" applyFont="1" applyFill="1" applyAlignment="1">
      <alignment horizontal="left" vertical="top"/>
    </xf>
    <xf numFmtId="0" fontId="3" fillId="3" borderId="0" xfId="0" applyFont="1" applyFill="1"/>
    <xf numFmtId="0" fontId="0" fillId="3" borderId="0" xfId="0" applyFill="1"/>
    <xf numFmtId="0" fontId="32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32" fillId="3" borderId="0" xfId="0" applyFont="1" applyFill="1" applyAlignment="1">
      <alignment horizontal="right" vertical="center"/>
    </xf>
    <xf numFmtId="0" fontId="6" fillId="3" borderId="0" xfId="4" applyFont="1" applyFill="1" applyAlignment="1">
      <alignment vertical="center" wrapText="1"/>
    </xf>
    <xf numFmtId="165" fontId="3" fillId="3" borderId="0" xfId="0" applyNumberFormat="1" applyFont="1" applyFill="1"/>
    <xf numFmtId="0" fontId="17" fillId="3" borderId="0" xfId="2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6" fillId="3" borderId="0" xfId="0" applyFont="1" applyFill="1" applyAlignment="1">
      <alignment horizontal="left" vertical="center"/>
    </xf>
    <xf numFmtId="0" fontId="20" fillId="3" borderId="0" xfId="0" applyFont="1" applyFill="1"/>
    <xf numFmtId="0" fontId="33" fillId="3" borderId="0" xfId="0" applyFont="1" applyFill="1" applyAlignment="1">
      <alignment horizontal="left" vertical="center"/>
    </xf>
    <xf numFmtId="0" fontId="21" fillId="3" borderId="0" xfId="0" applyFont="1" applyFill="1" applyAlignment="1">
      <alignment vertical="center"/>
    </xf>
    <xf numFmtId="0" fontId="28" fillId="3" borderId="0" xfId="0" applyFont="1" applyFill="1" applyAlignment="1">
      <alignment vertical="center"/>
    </xf>
    <xf numFmtId="0" fontId="29" fillId="3" borderId="0" xfId="0" applyFont="1" applyFill="1" applyAlignment="1">
      <alignment horizontal="right"/>
    </xf>
    <xf numFmtId="0" fontId="27" fillId="3" borderId="0" xfId="0" applyFont="1" applyFill="1" applyAlignment="1">
      <alignment horizontal="right"/>
    </xf>
    <xf numFmtId="167" fontId="21" fillId="3" borderId="0" xfId="0" applyNumberFormat="1" applyFont="1" applyFill="1" applyAlignment="1">
      <alignment vertical="center"/>
    </xf>
    <xf numFmtId="0" fontId="20" fillId="3" borderId="0" xfId="0" applyFont="1" applyFill="1" applyAlignment="1">
      <alignment wrapText="1"/>
    </xf>
    <xf numFmtId="0" fontId="22" fillId="3" borderId="0" xfId="0" applyFont="1" applyFill="1" applyAlignment="1">
      <alignment vertical="center"/>
    </xf>
    <xf numFmtId="0" fontId="24" fillId="3" borderId="0" xfId="0" applyFont="1" applyFill="1" applyAlignment="1">
      <alignment horizontal="left" vertical="center"/>
    </xf>
    <xf numFmtId="167" fontId="20" fillId="3" borderId="0" xfId="0" applyNumberFormat="1" applyFont="1" applyFill="1"/>
    <xf numFmtId="0" fontId="38" fillId="3" borderId="0" xfId="0" applyFont="1" applyFill="1"/>
    <xf numFmtId="167" fontId="37" fillId="3" borderId="0" xfId="1" applyNumberFormat="1" applyFont="1" applyFill="1" applyAlignment="1" applyProtection="1">
      <alignment vertical="center"/>
      <protection locked="0"/>
    </xf>
    <xf numFmtId="165" fontId="22" fillId="3" borderId="0" xfId="0" applyNumberFormat="1" applyFont="1" applyFill="1" applyAlignment="1" applyProtection="1">
      <alignment vertical="center"/>
      <protection locked="0"/>
    </xf>
    <xf numFmtId="165" fontId="22" fillId="3" borderId="0" xfId="0" applyNumberFormat="1" applyFont="1" applyFill="1" applyAlignment="1">
      <alignment vertical="center"/>
    </xf>
    <xf numFmtId="0" fontId="39" fillId="3" borderId="0" xfId="2" applyFont="1" applyFill="1" applyAlignment="1">
      <alignment horizontal="left" vertical="center"/>
    </xf>
    <xf numFmtId="167" fontId="40" fillId="3" borderId="1" xfId="1" applyNumberFormat="1" applyFont="1" applyFill="1" applyBorder="1" applyAlignment="1">
      <alignment vertical="center"/>
    </xf>
    <xf numFmtId="0" fontId="41" fillId="3" borderId="0" xfId="2" applyFont="1" applyFill="1" applyAlignment="1">
      <alignment horizontal="left" vertical="center"/>
    </xf>
    <xf numFmtId="165" fontId="5" fillId="3" borderId="0" xfId="0" applyNumberFormat="1" applyFont="1" applyFill="1" applyAlignment="1">
      <alignment vertical="center"/>
    </xf>
    <xf numFmtId="0" fontId="8" fillId="3" borderId="0" xfId="2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/>
    </xf>
    <xf numFmtId="0" fontId="2" fillId="3" borderId="0" xfId="0" applyFont="1" applyFill="1"/>
    <xf numFmtId="0" fontId="12" fillId="3" borderId="0" xfId="0" quotePrefix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4" fillId="3" borderId="0" xfId="2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5" fontId="3" fillId="3" borderId="0" xfId="0" applyNumberFormat="1" applyFont="1" applyFill="1" applyAlignment="1">
      <alignment horizontal="left" vertical="center"/>
    </xf>
    <xf numFmtId="0" fontId="35" fillId="3" borderId="0" xfId="0" quotePrefix="1" applyFont="1" applyFill="1" applyAlignment="1">
      <alignment vertical="center"/>
    </xf>
    <xf numFmtId="0" fontId="9" fillId="3" borderId="0" xfId="3" applyFill="1" applyBorder="1" applyAlignment="1">
      <alignment horizontal="left" vertical="center"/>
    </xf>
    <xf numFmtId="0" fontId="13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0" fillId="3" borderId="0" xfId="4" applyFont="1" applyFill="1" applyAlignment="1">
      <alignment horizontal="left" vertical="center"/>
    </xf>
    <xf numFmtId="0" fontId="14" fillId="3" borderId="0" xfId="4" applyFont="1" applyFill="1" applyAlignment="1">
      <alignment vertical="center" wrapText="1"/>
    </xf>
    <xf numFmtId="0" fontId="34" fillId="3" borderId="0" xfId="4" applyFont="1" applyFill="1" applyAlignment="1">
      <alignment horizontal="left" vertical="center"/>
    </xf>
    <xf numFmtId="167" fontId="40" fillId="3" borderId="0" xfId="1" applyNumberFormat="1" applyFont="1" applyFill="1" applyAlignment="1">
      <alignment vertical="center"/>
    </xf>
    <xf numFmtId="167" fontId="40" fillId="3" borderId="0" xfId="0" applyNumberFormat="1" applyFont="1" applyFill="1" applyAlignment="1">
      <alignment vertical="center"/>
    </xf>
    <xf numFmtId="0" fontId="42" fillId="3" borderId="0" xfId="0" applyFont="1" applyFill="1"/>
    <xf numFmtId="0" fontId="43" fillId="3" borderId="0" xfId="0" applyFont="1" applyFill="1"/>
    <xf numFmtId="0" fontId="33" fillId="3" borderId="0" xfId="0" applyFont="1" applyFill="1"/>
    <xf numFmtId="0" fontId="44" fillId="3" borderId="0" xfId="0" applyFont="1" applyFill="1"/>
    <xf numFmtId="0" fontId="40" fillId="3" borderId="0" xfId="0" applyFont="1" applyFill="1"/>
    <xf numFmtId="0" fontId="45" fillId="3" borderId="0" xfId="0" applyFont="1" applyFill="1"/>
    <xf numFmtId="0" fontId="45" fillId="3" borderId="0" xfId="0" applyFont="1" applyFill="1" applyAlignment="1">
      <alignment horizontal="right"/>
    </xf>
    <xf numFmtId="0" fontId="41" fillId="3" borderId="0" xfId="0" applyFont="1" applyFill="1" applyAlignment="1">
      <alignment horizontal="left" vertical="center"/>
    </xf>
    <xf numFmtId="0" fontId="46" fillId="3" borderId="0" xfId="0" applyFont="1" applyFill="1" applyAlignment="1">
      <alignment vertical="center"/>
    </xf>
    <xf numFmtId="0" fontId="47" fillId="3" borderId="0" xfId="2" applyFont="1" applyFill="1" applyAlignment="1">
      <alignment horizontal="right" vertical="center"/>
    </xf>
    <xf numFmtId="0" fontId="48" fillId="3" borderId="0" xfId="0" applyFont="1" applyFill="1" applyAlignment="1">
      <alignment horizontal="left" vertical="center"/>
    </xf>
    <xf numFmtId="0" fontId="49" fillId="3" borderId="0" xfId="0" applyFont="1" applyFill="1"/>
    <xf numFmtId="0" fontId="41" fillId="3" borderId="0" xfId="0" applyFont="1" applyFill="1" applyAlignment="1">
      <alignment horizontal="right" vertical="center"/>
    </xf>
    <xf numFmtId="0" fontId="50" fillId="3" borderId="0" xfId="0" applyFont="1" applyFill="1"/>
    <xf numFmtId="0" fontId="50" fillId="3" borderId="0" xfId="0" applyFont="1" applyFill="1" applyAlignment="1">
      <alignment horizontal="center"/>
    </xf>
    <xf numFmtId="0" fontId="51" fillId="3" borderId="0" xfId="0" applyFont="1" applyFill="1" applyAlignment="1">
      <alignment vertical="center"/>
    </xf>
    <xf numFmtId="0" fontId="52" fillId="3" borderId="0" xfId="0" applyFont="1" applyFill="1" applyAlignment="1">
      <alignment horizontal="left" vertical="center"/>
    </xf>
    <xf numFmtId="0" fontId="53" fillId="2" borderId="0" xfId="0" applyFont="1" applyFill="1" applyAlignment="1" applyProtection="1">
      <alignment horizontal="center" vertical="center"/>
      <protection locked="0"/>
    </xf>
    <xf numFmtId="0" fontId="54" fillId="3" borderId="0" xfId="0" applyFont="1" applyFill="1" applyAlignment="1">
      <alignment horizontal="left" vertical="center"/>
    </xf>
    <xf numFmtId="0" fontId="55" fillId="3" borderId="0" xfId="0" applyFont="1" applyFill="1" applyAlignment="1">
      <alignment vertical="center"/>
    </xf>
    <xf numFmtId="0" fontId="51" fillId="3" borderId="0" xfId="0" applyFont="1" applyFill="1" applyAlignment="1">
      <alignment horizontal="center" vertical="center"/>
    </xf>
    <xf numFmtId="0" fontId="54" fillId="3" borderId="0" xfId="0" applyFont="1" applyFill="1" applyAlignment="1">
      <alignment vertical="center"/>
    </xf>
    <xf numFmtId="0" fontId="55" fillId="3" borderId="0" xfId="0" applyFont="1" applyFill="1"/>
    <xf numFmtId="0" fontId="56" fillId="3" borderId="0" xfId="0" applyFont="1" applyFill="1" applyAlignment="1">
      <alignment horizontal="left" vertical="center"/>
    </xf>
    <xf numFmtId="0" fontId="55" fillId="3" borderId="0" xfId="0" applyFont="1" applyFill="1" applyAlignment="1">
      <alignment horizontal="left" vertical="center"/>
    </xf>
    <xf numFmtId="165" fontId="53" fillId="2" borderId="0" xfId="0" applyNumberFormat="1" applyFont="1" applyFill="1" applyAlignment="1" applyProtection="1">
      <alignment vertical="center"/>
      <protection locked="0"/>
    </xf>
    <xf numFmtId="0" fontId="57" fillId="3" borderId="0" xfId="0" applyFont="1" applyFill="1" applyAlignment="1">
      <alignment horizontal="left" vertical="center"/>
    </xf>
    <xf numFmtId="166" fontId="51" fillId="3" borderId="0" xfId="0" applyNumberFormat="1" applyFont="1" applyFill="1" applyAlignment="1">
      <alignment vertical="center"/>
    </xf>
    <xf numFmtId="0" fontId="53" fillId="2" borderId="0" xfId="0" applyFont="1" applyFill="1" applyAlignment="1" applyProtection="1">
      <alignment vertical="center"/>
      <protection locked="0"/>
    </xf>
    <xf numFmtId="0" fontId="58" fillId="3" borderId="0" xfId="0" applyFont="1" applyFill="1" applyAlignment="1">
      <alignment horizontal="right" vertical="center"/>
    </xf>
    <xf numFmtId="165" fontId="51" fillId="3" borderId="0" xfId="0" applyNumberFormat="1" applyFont="1" applyFill="1" applyAlignment="1">
      <alignment vertical="center"/>
    </xf>
    <xf numFmtId="0" fontId="60" fillId="3" borderId="0" xfId="0" applyFont="1" applyFill="1"/>
    <xf numFmtId="0" fontId="61" fillId="3" borderId="0" xfId="5" applyFont="1" applyFill="1" applyAlignment="1">
      <alignment horizontal="left" vertical="top"/>
    </xf>
    <xf numFmtId="0" fontId="62" fillId="3" borderId="0" xfId="0" applyFont="1" applyFill="1" applyAlignment="1">
      <alignment horizontal="left" vertical="top"/>
    </xf>
    <xf numFmtId="0" fontId="46" fillId="3" borderId="0" xfId="0" applyFont="1" applyFill="1"/>
    <xf numFmtId="0" fontId="63" fillId="3" borderId="0" xfId="0" applyFont="1" applyFill="1" applyAlignment="1">
      <alignment horizontal="left" vertical="center"/>
    </xf>
    <xf numFmtId="0" fontId="64" fillId="3" borderId="0" xfId="0" applyFont="1" applyFill="1" applyAlignment="1">
      <alignment horizontal="left" vertical="center"/>
    </xf>
    <xf numFmtId="165" fontId="18" fillId="3" borderId="0" xfId="0" applyNumberFormat="1" applyFont="1" applyFill="1" applyAlignment="1">
      <alignment vertical="center"/>
    </xf>
    <xf numFmtId="165" fontId="65" fillId="3" borderId="0" xfId="0" applyNumberFormat="1" applyFont="1" applyFill="1" applyAlignment="1" applyProtection="1">
      <alignment vertical="center"/>
      <protection locked="0"/>
    </xf>
    <xf numFmtId="1" fontId="65" fillId="3" borderId="0" xfId="0" applyNumberFormat="1" applyFont="1" applyFill="1" applyAlignment="1" applyProtection="1">
      <alignment vertical="center"/>
      <protection locked="0"/>
    </xf>
    <xf numFmtId="0" fontId="66" fillId="0" borderId="0" xfId="3" applyFont="1"/>
    <xf numFmtId="0" fontId="66" fillId="3" borderId="0" xfId="3" applyFont="1" applyFill="1"/>
    <xf numFmtId="0" fontId="6" fillId="3" borderId="0" xfId="4" applyFont="1" applyFill="1" applyAlignment="1">
      <alignment horizontal="left" vertical="center" wrapText="1"/>
    </xf>
    <xf numFmtId="0" fontId="59" fillId="3" borderId="0" xfId="4" applyFont="1" applyFill="1" applyAlignment="1">
      <alignment horizontal="left" vertical="center" wrapText="1"/>
    </xf>
    <xf numFmtId="0" fontId="6" fillId="3" borderId="0" xfId="4" applyFont="1" applyFill="1" applyAlignment="1">
      <alignment vertical="center" wrapText="1"/>
    </xf>
    <xf numFmtId="0" fontId="15" fillId="3" borderId="0" xfId="0" applyFont="1" applyFill="1" applyAlignment="1">
      <alignment horizontal="right" vertical="center" wrapText="1"/>
    </xf>
    <xf numFmtId="0" fontId="16" fillId="3" borderId="0" xfId="0" applyFont="1" applyFill="1" applyAlignment="1">
      <alignment horizontal="left" vertical="top" wrapText="1"/>
    </xf>
  </cellXfs>
  <cellStyles count="6">
    <cellStyle name="Comma" xfId="1" builtinId="3"/>
    <cellStyle name="Hyperlink" xfId="3" builtinId="8"/>
    <cellStyle name="Normal" xfId="0" builtinId="0"/>
    <cellStyle name="Normal 2" xfId="2" xr:uid="{98985539-94DB-4CB3-80D9-567C9E7D758E}"/>
    <cellStyle name="Normal 3" xfId="4" xr:uid="{AAF62873-6A61-4B8F-B5BF-454962F288EE}"/>
    <cellStyle name="Normal 4" xfId="5" xr:uid="{0171DDEE-1261-4617-9566-D0DBE803C9AD}"/>
  </cellStyles>
  <dxfs count="0"/>
  <tableStyles count="0" defaultTableStyle="TableStyleMedium2" defaultPivotStyle="PivotStyleLight16"/>
  <colors>
    <mruColors>
      <color rgb="FFF96302"/>
      <color rgb="FF5655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'Step 2 - About Your Business'!E6"/><Relationship Id="rId7" Type="http://schemas.openxmlformats.org/officeDocument/2006/relationships/hyperlink" Target="#'Step 3 - Your Goals'!A1"/><Relationship Id="rId2" Type="http://schemas.openxmlformats.org/officeDocument/2006/relationships/image" Target="../media/image1.png"/><Relationship Id="rId1" Type="http://schemas.openxmlformats.org/officeDocument/2006/relationships/hyperlink" Target="#'Step 3'!A1"/><Relationship Id="rId6" Type="http://schemas.openxmlformats.org/officeDocument/2006/relationships/hyperlink" Target="#'Step 2 - About Your Business'!A1"/><Relationship Id="rId5" Type="http://schemas.openxmlformats.org/officeDocument/2006/relationships/image" Target="../media/image2.png"/><Relationship Id="rId10" Type="http://schemas.openxmlformats.org/officeDocument/2006/relationships/image" Target="../media/image5.svg"/><Relationship Id="rId4" Type="http://schemas.openxmlformats.org/officeDocument/2006/relationships/hyperlink" Target="#'Step 1 - About You'!A1"/><Relationship Id="rId9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svg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openxmlformats.org/officeDocument/2006/relationships/hyperlink" Target="#'Step 1 - About You'!A1"/><Relationship Id="rId1" Type="http://schemas.openxmlformats.org/officeDocument/2006/relationships/hyperlink" Target="#'Step 3 - Your Goals'!D5"/><Relationship Id="rId6" Type="http://schemas.openxmlformats.org/officeDocument/2006/relationships/image" Target="../media/image3.png"/><Relationship Id="rId5" Type="http://schemas.openxmlformats.org/officeDocument/2006/relationships/hyperlink" Target="#'Step 3 - Your Goals'!A1"/><Relationship Id="rId4" Type="http://schemas.openxmlformats.org/officeDocument/2006/relationships/hyperlink" Target="#'Step 2 - About Your Business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svg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openxmlformats.org/officeDocument/2006/relationships/hyperlink" Target="#'Step 1 - About You'!A1"/><Relationship Id="rId1" Type="http://schemas.openxmlformats.org/officeDocument/2006/relationships/hyperlink" Target="#Results!D14"/><Relationship Id="rId6" Type="http://schemas.openxmlformats.org/officeDocument/2006/relationships/image" Target="../media/image3.png"/><Relationship Id="rId5" Type="http://schemas.openxmlformats.org/officeDocument/2006/relationships/hyperlink" Target="#'Step 3 - Your Goals'!A1"/><Relationship Id="rId4" Type="http://schemas.openxmlformats.org/officeDocument/2006/relationships/hyperlink" Target="#'Step 2 - About Your Business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Step 2 - About Your Business'!A1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hyperlink" Target="#'Step 1 - About You'!A1"/><Relationship Id="rId6" Type="http://schemas.openxmlformats.org/officeDocument/2006/relationships/image" Target="../media/image6.png"/><Relationship Id="rId5" Type="http://schemas.openxmlformats.org/officeDocument/2006/relationships/image" Target="../media/image3.png"/><Relationship Id="rId4" Type="http://schemas.openxmlformats.org/officeDocument/2006/relationships/hyperlink" Target="#'Step 3 - Your Goal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165</xdr:row>
      <xdr:rowOff>19050</xdr:rowOff>
    </xdr:from>
    <xdr:to>
      <xdr:col>2</xdr:col>
      <xdr:colOff>798195</xdr:colOff>
      <xdr:row>167</xdr:row>
      <xdr:rowOff>7656</xdr:rowOff>
    </xdr:to>
    <xdr:pic>
      <xdr:nvPicPr>
        <xdr:cNvPr id="12" name="Pictur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223162-4A90-4C17-8EFC-9264B549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285875" y="22240875"/>
          <a:ext cx="731520" cy="582332"/>
        </a:xfrm>
        <a:prstGeom prst="rect">
          <a:avLst/>
        </a:prstGeom>
      </xdr:spPr>
    </xdr:pic>
    <xdr:clientData fLocksWithSheet="0"/>
  </xdr:twoCellAnchor>
  <xdr:twoCellAnchor>
    <xdr:from>
      <xdr:col>3</xdr:col>
      <xdr:colOff>276225</xdr:colOff>
      <xdr:row>87</xdr:row>
      <xdr:rowOff>9525</xdr:rowOff>
    </xdr:from>
    <xdr:to>
      <xdr:col>3</xdr:col>
      <xdr:colOff>1254633</xdr:colOff>
      <xdr:row>89</xdr:row>
      <xdr:rowOff>198882</xdr:rowOff>
    </xdr:to>
    <xdr:sp macro="" textlink="">
      <xdr:nvSpPr>
        <xdr:cNvPr id="14" name="Arrow: Striped Right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42A812B-64FE-9C9A-9201-282A2EFEBE55}"/>
            </a:ext>
          </a:extLst>
        </xdr:cNvPr>
        <xdr:cNvSpPr/>
      </xdr:nvSpPr>
      <xdr:spPr>
        <a:xfrm>
          <a:off x="6172200" y="13735050"/>
          <a:ext cx="978408" cy="779907"/>
        </a:xfrm>
        <a:prstGeom prst="stripedRightArrow">
          <a:avLst/>
        </a:prstGeom>
        <a:solidFill>
          <a:srgbClr val="F96302"/>
        </a:solidFill>
        <a:ln>
          <a:solidFill>
            <a:srgbClr val="565554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1269568</xdr:colOff>
      <xdr:row>90</xdr:row>
      <xdr:rowOff>82733</xdr:rowOff>
    </xdr:from>
    <xdr:ext cx="784382" cy="262361"/>
    <xdr:pic>
      <xdr:nvPicPr>
        <xdr:cNvPr id="18" name="Picture 1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E50866-31D0-43D8-8F99-262031A72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7258951" y="11528412"/>
          <a:ext cx="784382" cy="262361"/>
        </a:xfrm>
        <a:prstGeom prst="rect">
          <a:avLst/>
        </a:prstGeom>
      </xdr:spPr>
    </xdr:pic>
    <xdr:clientData/>
  </xdr:oneCellAnchor>
  <xdr:oneCellAnchor>
    <xdr:from>
      <xdr:col>3</xdr:col>
      <xdr:colOff>1266825</xdr:colOff>
      <xdr:row>92</xdr:row>
      <xdr:rowOff>180975</xdr:rowOff>
    </xdr:from>
    <xdr:ext cx="797355" cy="266700"/>
    <xdr:pic>
      <xdr:nvPicPr>
        <xdr:cNvPr id="19" name="Picture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13BD02B-379B-4BDC-93E7-D76F3A191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7162800" y="14792325"/>
          <a:ext cx="797355" cy="266700"/>
        </a:xfrm>
        <a:prstGeom prst="rect">
          <a:avLst/>
        </a:prstGeom>
      </xdr:spPr>
    </xdr:pic>
    <xdr:clientData/>
  </xdr:oneCellAnchor>
  <xdr:oneCellAnchor>
    <xdr:from>
      <xdr:col>3</xdr:col>
      <xdr:colOff>1266825</xdr:colOff>
      <xdr:row>93</xdr:row>
      <xdr:rowOff>257175</xdr:rowOff>
    </xdr:from>
    <xdr:ext cx="797355" cy="266700"/>
    <xdr:pic>
      <xdr:nvPicPr>
        <xdr:cNvPr id="20" name="Picture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CB6F25B-AD96-4495-90DA-7CAC17A37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7162800" y="15163800"/>
          <a:ext cx="797355" cy="266700"/>
        </a:xfrm>
        <a:prstGeom prst="rect">
          <a:avLst/>
        </a:prstGeom>
      </xdr:spPr>
    </xdr:pic>
    <xdr:clientData/>
  </xdr:oneCellAnchor>
  <xdr:twoCellAnchor editAs="oneCell">
    <xdr:from>
      <xdr:col>2</xdr:col>
      <xdr:colOff>289699</xdr:colOff>
      <xdr:row>89</xdr:row>
      <xdr:rowOff>126226</xdr:rowOff>
    </xdr:from>
    <xdr:to>
      <xdr:col>2</xdr:col>
      <xdr:colOff>2117105</xdr:colOff>
      <xdr:row>93</xdr:row>
      <xdr:rowOff>54573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6345B640-46AD-F622-7114-346AC71FAE8F}"/>
            </a:ext>
            <a:ext uri="{147F2762-F138-4A5C-976F-8EAC2B608ADB}">
              <a16:predDERef xmlns:a16="http://schemas.microsoft.com/office/drawing/2014/main" pred="{7CB6F25B-AD96-4495-90DA-7CAC17A37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40187" y="11401348"/>
          <a:ext cx="1827406" cy="1246149"/>
        </a:xfrm>
        <a:prstGeom prst="rect">
          <a:avLst/>
        </a:prstGeom>
      </xdr:spPr>
    </xdr:pic>
    <xdr:clientData/>
  </xdr:twoCellAnchor>
  <xdr:twoCellAnchor editAs="oneCell">
    <xdr:from>
      <xdr:col>3</xdr:col>
      <xdr:colOff>1255890</xdr:colOff>
      <xdr:row>4</xdr:row>
      <xdr:rowOff>42333</xdr:rowOff>
    </xdr:from>
    <xdr:to>
      <xdr:col>4</xdr:col>
      <xdr:colOff>690034</xdr:colOff>
      <xdr:row>8</xdr:row>
      <xdr:rowOff>320322</xdr:rowOff>
    </xdr:to>
    <xdr:pic>
      <xdr:nvPicPr>
        <xdr:cNvPr id="110" name="Graphic 109">
          <a:extLst>
            <a:ext uri="{FF2B5EF4-FFF2-40B4-BE49-F238E27FC236}">
              <a16:creationId xmlns:a16="http://schemas.microsoft.com/office/drawing/2014/main" id="{9B4E3976-C708-A465-478A-D21A570E5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7662334" y="1072444"/>
          <a:ext cx="1409700" cy="1181100"/>
        </a:xfrm>
        <a:prstGeom prst="rect">
          <a:avLst/>
        </a:prstGeom>
      </xdr:spPr>
    </xdr:pic>
    <xdr:clientData/>
  </xdr:twoCellAnchor>
  <xdr:twoCellAnchor>
    <xdr:from>
      <xdr:col>0</xdr:col>
      <xdr:colOff>594317</xdr:colOff>
      <xdr:row>64</xdr:row>
      <xdr:rowOff>17603</xdr:rowOff>
    </xdr:from>
    <xdr:to>
      <xdr:col>2</xdr:col>
      <xdr:colOff>1116291</xdr:colOff>
      <xdr:row>66</xdr:row>
      <xdr:rowOff>185245</xdr:rowOff>
    </xdr:to>
    <xdr:grpSp>
      <xdr:nvGrpSpPr>
        <xdr:cNvPr id="112" name="Graphic 110">
          <a:extLst>
            <a:ext uri="{FF2B5EF4-FFF2-40B4-BE49-F238E27FC236}">
              <a16:creationId xmlns:a16="http://schemas.microsoft.com/office/drawing/2014/main" id="{5D8A992B-5E8A-62CE-568E-D727AFD6C6EF}"/>
            </a:ext>
          </a:extLst>
        </xdr:cNvPr>
        <xdr:cNvGrpSpPr/>
      </xdr:nvGrpSpPr>
      <xdr:grpSpPr>
        <a:xfrm>
          <a:off x="594317" y="5591492"/>
          <a:ext cx="1580307" cy="562753"/>
          <a:chOff x="1525651" y="5901936"/>
          <a:chExt cx="1580307" cy="562753"/>
        </a:xfrm>
      </xdr:grpSpPr>
      <xdr:sp macro="" textlink="">
        <xdr:nvSpPr>
          <xdr:cNvPr id="113" name="Freeform 112">
            <a:extLst>
              <a:ext uri="{FF2B5EF4-FFF2-40B4-BE49-F238E27FC236}">
                <a16:creationId xmlns:a16="http://schemas.microsoft.com/office/drawing/2014/main" id="{E47CCD45-83DC-AA5D-0D70-5F920CDE1751}"/>
              </a:ext>
            </a:extLst>
          </xdr:cNvPr>
          <xdr:cNvSpPr/>
        </xdr:nvSpPr>
        <xdr:spPr>
          <a:xfrm>
            <a:off x="1525904" y="5901936"/>
            <a:ext cx="270510" cy="176212"/>
          </a:xfrm>
          <a:custGeom>
            <a:avLst/>
            <a:gdLst>
              <a:gd name="connsiteX0" fmla="*/ 219075 w 270510"/>
              <a:gd name="connsiteY0" fmla="*/ 176213 h 176212"/>
              <a:gd name="connsiteX1" fmla="*/ 3810 w 270510"/>
              <a:gd name="connsiteY1" fmla="*/ 22860 h 176212"/>
              <a:gd name="connsiteX2" fmla="*/ 0 w 270510"/>
              <a:gd name="connsiteY2" fmla="*/ 17145 h 176212"/>
              <a:gd name="connsiteX3" fmla="*/ 7620 w 270510"/>
              <a:gd name="connsiteY3" fmla="*/ 8573 h 176212"/>
              <a:gd name="connsiteX4" fmla="*/ 270510 w 270510"/>
              <a:gd name="connsiteY4" fmla="*/ 0 h 176212"/>
              <a:gd name="connsiteX5" fmla="*/ 219075 w 270510"/>
              <a:gd name="connsiteY5" fmla="*/ 176213 h 17621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270510" h="176212">
                <a:moveTo>
                  <a:pt x="219075" y="176213"/>
                </a:moveTo>
                <a:lnTo>
                  <a:pt x="3810" y="22860"/>
                </a:lnTo>
                <a:cubicBezTo>
                  <a:pt x="1905" y="21908"/>
                  <a:pt x="953" y="20003"/>
                  <a:pt x="0" y="17145"/>
                </a:cubicBezTo>
                <a:cubicBezTo>
                  <a:pt x="0" y="12383"/>
                  <a:pt x="2858" y="8573"/>
                  <a:pt x="7620" y="8573"/>
                </a:cubicBezTo>
                <a:lnTo>
                  <a:pt x="270510" y="0"/>
                </a:lnTo>
                <a:lnTo>
                  <a:pt x="219075" y="176213"/>
                </a:lnTo>
                <a:close/>
              </a:path>
            </a:pathLst>
          </a:custGeom>
          <a:solidFill>
            <a:srgbClr val="FFA8A7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114" name="Freeform 113">
            <a:extLst>
              <a:ext uri="{FF2B5EF4-FFF2-40B4-BE49-F238E27FC236}">
                <a16:creationId xmlns:a16="http://schemas.microsoft.com/office/drawing/2014/main" id="{3EE5A8A3-5B9D-AD66-04FE-2BC771621194}"/>
              </a:ext>
            </a:extLst>
          </xdr:cNvPr>
          <xdr:cNvSpPr/>
        </xdr:nvSpPr>
        <xdr:spPr>
          <a:xfrm>
            <a:off x="1527101" y="5908603"/>
            <a:ext cx="58811" cy="49530"/>
          </a:xfrm>
          <a:custGeom>
            <a:avLst/>
            <a:gdLst>
              <a:gd name="connsiteX0" fmla="*/ 48334 w 58811"/>
              <a:gd name="connsiteY0" fmla="*/ 49530 h 49530"/>
              <a:gd name="connsiteX1" fmla="*/ 47382 w 58811"/>
              <a:gd name="connsiteY1" fmla="*/ 44768 h 49530"/>
              <a:gd name="connsiteX2" fmla="*/ 58811 w 58811"/>
              <a:gd name="connsiteY2" fmla="*/ 0 h 49530"/>
              <a:gd name="connsiteX3" fmla="*/ 58811 w 58811"/>
              <a:gd name="connsiteY3" fmla="*/ 0 h 49530"/>
              <a:gd name="connsiteX4" fmla="*/ 7377 w 58811"/>
              <a:gd name="connsiteY4" fmla="*/ 1905 h 49530"/>
              <a:gd name="connsiteX5" fmla="*/ 1661 w 58811"/>
              <a:gd name="connsiteY5" fmla="*/ 5715 h 49530"/>
              <a:gd name="connsiteX6" fmla="*/ 3566 w 58811"/>
              <a:gd name="connsiteY6" fmla="*/ 17145 h 49530"/>
              <a:gd name="connsiteX7" fmla="*/ 48334 w 58811"/>
              <a:gd name="connsiteY7" fmla="*/ 49530 h 4953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58811" h="49530">
                <a:moveTo>
                  <a:pt x="48334" y="49530"/>
                </a:moveTo>
                <a:lnTo>
                  <a:pt x="47382" y="44768"/>
                </a:lnTo>
                <a:cubicBezTo>
                  <a:pt x="42619" y="29528"/>
                  <a:pt x="46429" y="11430"/>
                  <a:pt x="58811" y="0"/>
                </a:cubicBezTo>
                <a:lnTo>
                  <a:pt x="58811" y="0"/>
                </a:lnTo>
                <a:lnTo>
                  <a:pt x="7377" y="1905"/>
                </a:lnTo>
                <a:cubicBezTo>
                  <a:pt x="5471" y="1905"/>
                  <a:pt x="2614" y="2858"/>
                  <a:pt x="1661" y="5715"/>
                </a:cubicBezTo>
                <a:cubicBezTo>
                  <a:pt x="-1196" y="9525"/>
                  <a:pt x="-243" y="15240"/>
                  <a:pt x="3566" y="17145"/>
                </a:cubicBezTo>
                <a:lnTo>
                  <a:pt x="48334" y="49530"/>
                </a:lnTo>
                <a:close/>
              </a:path>
            </a:pathLst>
          </a:custGeom>
          <a:solidFill>
            <a:srgbClr val="263238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115" name="Freeform 114">
            <a:extLst>
              <a:ext uri="{FF2B5EF4-FFF2-40B4-BE49-F238E27FC236}">
                <a16:creationId xmlns:a16="http://schemas.microsoft.com/office/drawing/2014/main" id="{CA0CA5F5-A9DB-B4B1-7DD0-D5B83E95A28D}"/>
              </a:ext>
            </a:extLst>
          </xdr:cNvPr>
          <xdr:cNvSpPr/>
        </xdr:nvSpPr>
        <xdr:spPr>
          <a:xfrm>
            <a:off x="1728492" y="5901936"/>
            <a:ext cx="1129959" cy="496252"/>
          </a:xfrm>
          <a:custGeom>
            <a:avLst/>
            <a:gdLst>
              <a:gd name="connsiteX0" fmla="*/ 1129960 w 1129959"/>
              <a:gd name="connsiteY0" fmla="*/ 320040 h 496252"/>
              <a:gd name="connsiteX1" fmla="*/ 1076620 w 1129959"/>
              <a:gd name="connsiteY1" fmla="*/ 303848 h 496252"/>
              <a:gd name="connsiteX2" fmla="*/ 66970 w 1129959"/>
              <a:gd name="connsiteY2" fmla="*/ 0 h 496252"/>
              <a:gd name="connsiteX3" fmla="*/ 3152 w 1129959"/>
              <a:gd name="connsiteY3" fmla="*/ 92392 h 496252"/>
              <a:gd name="connsiteX4" fmla="*/ 15535 w 1129959"/>
              <a:gd name="connsiteY4" fmla="*/ 177165 h 496252"/>
              <a:gd name="connsiteX5" fmla="*/ 1026137 w 1129959"/>
              <a:gd name="connsiteY5" fmla="*/ 481013 h 496252"/>
              <a:gd name="connsiteX6" fmla="*/ 1054712 w 1129959"/>
              <a:gd name="connsiteY6" fmla="*/ 488633 h 496252"/>
              <a:gd name="connsiteX7" fmla="*/ 1077572 w 1129959"/>
              <a:gd name="connsiteY7" fmla="*/ 496252 h 496252"/>
              <a:gd name="connsiteX8" fmla="*/ 1129960 w 1129959"/>
              <a:gd name="connsiteY8" fmla="*/ 320040 h 49625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129959" h="496252">
                <a:moveTo>
                  <a:pt x="1129960" y="320040"/>
                </a:moveTo>
                <a:lnTo>
                  <a:pt x="1076620" y="303848"/>
                </a:lnTo>
                <a:lnTo>
                  <a:pt x="66970" y="0"/>
                </a:lnTo>
                <a:cubicBezTo>
                  <a:pt x="38395" y="8573"/>
                  <a:pt x="11725" y="47625"/>
                  <a:pt x="3152" y="92392"/>
                </a:cubicBezTo>
                <a:cubicBezTo>
                  <a:pt x="-3515" y="120967"/>
                  <a:pt x="295" y="151448"/>
                  <a:pt x="15535" y="177165"/>
                </a:cubicBezTo>
                <a:lnTo>
                  <a:pt x="1026137" y="481013"/>
                </a:lnTo>
                <a:lnTo>
                  <a:pt x="1054712" y="488633"/>
                </a:lnTo>
                <a:lnTo>
                  <a:pt x="1077572" y="496252"/>
                </a:lnTo>
                <a:cubicBezTo>
                  <a:pt x="1042330" y="486727"/>
                  <a:pt x="1095670" y="311467"/>
                  <a:pt x="1129960" y="320040"/>
                </a:cubicBezTo>
                <a:close/>
              </a:path>
            </a:pathLst>
          </a:custGeom>
          <a:solidFill>
            <a:srgbClr val="F96302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116" name="Freeform 115">
            <a:extLst>
              <a:ext uri="{FF2B5EF4-FFF2-40B4-BE49-F238E27FC236}">
                <a16:creationId xmlns:a16="http://schemas.microsoft.com/office/drawing/2014/main" id="{0F489DD2-071D-1E74-A56A-F7E54A6FE1A3}"/>
              </a:ext>
            </a:extLst>
          </xdr:cNvPr>
          <xdr:cNvSpPr/>
        </xdr:nvSpPr>
        <xdr:spPr>
          <a:xfrm>
            <a:off x="2654081" y="6178816"/>
            <a:ext cx="117693" cy="193416"/>
          </a:xfrm>
          <a:custGeom>
            <a:avLst/>
            <a:gdLst>
              <a:gd name="connsiteX0" fmla="*/ 62449 w 117693"/>
              <a:gd name="connsiteY0" fmla="*/ 192702 h 193416"/>
              <a:gd name="connsiteX1" fmla="*/ 62449 w 117693"/>
              <a:gd name="connsiteY1" fmla="*/ 192702 h 193416"/>
              <a:gd name="connsiteX2" fmla="*/ 56734 w 117693"/>
              <a:gd name="connsiteY2" fmla="*/ 115550 h 193416"/>
              <a:gd name="connsiteX3" fmla="*/ 117694 w 117693"/>
              <a:gd name="connsiteY3" fmla="*/ 16490 h 193416"/>
              <a:gd name="connsiteX4" fmla="*/ 104359 w 117693"/>
              <a:gd name="connsiteY4" fmla="*/ 11727 h 193416"/>
              <a:gd name="connsiteX5" fmla="*/ 66259 w 117693"/>
              <a:gd name="connsiteY5" fmla="*/ 297 h 193416"/>
              <a:gd name="connsiteX6" fmla="*/ 5299 w 117693"/>
              <a:gd name="connsiteY6" fmla="*/ 99357 h 193416"/>
              <a:gd name="connsiteX7" fmla="*/ 12919 w 117693"/>
              <a:gd name="connsiteY7" fmla="*/ 176509 h 193416"/>
              <a:gd name="connsiteX8" fmla="*/ 64353 w 117693"/>
              <a:gd name="connsiteY8" fmla="*/ 192702 h 193416"/>
              <a:gd name="connsiteX9" fmla="*/ 62449 w 117693"/>
              <a:gd name="connsiteY9" fmla="*/ 192702 h 1934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117693" h="193416">
                <a:moveTo>
                  <a:pt x="62449" y="192702"/>
                </a:moveTo>
                <a:lnTo>
                  <a:pt x="62449" y="192702"/>
                </a:lnTo>
                <a:cubicBezTo>
                  <a:pt x="48161" y="186034"/>
                  <a:pt x="49113" y="152697"/>
                  <a:pt x="56734" y="115550"/>
                </a:cubicBezTo>
                <a:cubicBezTo>
                  <a:pt x="66259" y="64115"/>
                  <a:pt x="97691" y="10775"/>
                  <a:pt x="117694" y="16490"/>
                </a:cubicBezTo>
                <a:lnTo>
                  <a:pt x="104359" y="11727"/>
                </a:lnTo>
                <a:lnTo>
                  <a:pt x="66259" y="297"/>
                </a:lnTo>
                <a:cubicBezTo>
                  <a:pt x="46256" y="-4465"/>
                  <a:pt x="15776" y="48875"/>
                  <a:pt x="5299" y="99357"/>
                </a:cubicBezTo>
                <a:cubicBezTo>
                  <a:pt x="-2322" y="137457"/>
                  <a:pt x="-3274" y="172700"/>
                  <a:pt x="12919" y="176509"/>
                </a:cubicBezTo>
                <a:lnTo>
                  <a:pt x="64353" y="192702"/>
                </a:lnTo>
                <a:cubicBezTo>
                  <a:pt x="62449" y="193655"/>
                  <a:pt x="62449" y="193655"/>
                  <a:pt x="62449" y="192702"/>
                </a:cubicBezTo>
                <a:close/>
              </a:path>
            </a:pathLst>
          </a:custGeom>
          <a:solidFill>
            <a:srgbClr val="EBEBEB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117" name="Freeform 116">
            <a:extLst>
              <a:ext uri="{FF2B5EF4-FFF2-40B4-BE49-F238E27FC236}">
                <a16:creationId xmlns:a16="http://schemas.microsoft.com/office/drawing/2014/main" id="{4866C0AD-3BA6-DDD8-F940-DEC58DF36E57}"/>
              </a:ext>
            </a:extLst>
          </xdr:cNvPr>
          <xdr:cNvSpPr/>
        </xdr:nvSpPr>
        <xdr:spPr>
          <a:xfrm>
            <a:off x="2693670" y="6191124"/>
            <a:ext cx="118109" cy="191825"/>
          </a:xfrm>
          <a:custGeom>
            <a:avLst/>
            <a:gdLst>
              <a:gd name="connsiteX0" fmla="*/ 63817 w 118109"/>
              <a:gd name="connsiteY0" fmla="*/ 191825 h 191825"/>
              <a:gd name="connsiteX1" fmla="*/ 118110 w 118109"/>
              <a:gd name="connsiteY1" fmla="*/ 15612 h 191825"/>
              <a:gd name="connsiteX2" fmla="*/ 65722 w 118109"/>
              <a:gd name="connsiteY2" fmla="*/ 373 h 191825"/>
              <a:gd name="connsiteX3" fmla="*/ 11430 w 118109"/>
              <a:gd name="connsiteY3" fmla="*/ 176585 h 191825"/>
              <a:gd name="connsiteX4" fmla="*/ 63817 w 118109"/>
              <a:gd name="connsiteY4" fmla="*/ 191825 h 19182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18109" h="191825">
                <a:moveTo>
                  <a:pt x="63817" y="191825"/>
                </a:moveTo>
                <a:cubicBezTo>
                  <a:pt x="28575" y="182300"/>
                  <a:pt x="81915" y="7040"/>
                  <a:pt x="118110" y="15612"/>
                </a:cubicBezTo>
                <a:lnTo>
                  <a:pt x="65722" y="373"/>
                </a:lnTo>
                <a:cubicBezTo>
                  <a:pt x="30480" y="-9152"/>
                  <a:pt x="-23813" y="167060"/>
                  <a:pt x="11430" y="176585"/>
                </a:cubicBezTo>
                <a:lnTo>
                  <a:pt x="63817" y="191825"/>
                </a:lnTo>
                <a:close/>
              </a:path>
            </a:pathLst>
          </a:custGeom>
          <a:solidFill>
            <a:srgbClr val="F96302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118" name="Freeform 117">
            <a:extLst>
              <a:ext uri="{FF2B5EF4-FFF2-40B4-BE49-F238E27FC236}">
                <a16:creationId xmlns:a16="http://schemas.microsoft.com/office/drawing/2014/main" id="{36424BAF-2450-B540-8CBA-7A55294AF695}"/>
              </a:ext>
            </a:extLst>
          </xdr:cNvPr>
          <xdr:cNvSpPr/>
        </xdr:nvSpPr>
        <xdr:spPr>
          <a:xfrm>
            <a:off x="2743625" y="6205748"/>
            <a:ext cx="115779" cy="192440"/>
          </a:xfrm>
          <a:custGeom>
            <a:avLst/>
            <a:gdLst>
              <a:gd name="connsiteX0" fmla="*/ 115780 w 115779"/>
              <a:gd name="connsiteY0" fmla="*/ 17180 h 192440"/>
              <a:gd name="connsiteX1" fmla="*/ 64345 w 115779"/>
              <a:gd name="connsiteY1" fmla="*/ 988 h 192440"/>
              <a:gd name="connsiteX2" fmla="*/ 62440 w 115779"/>
              <a:gd name="connsiteY2" fmla="*/ 36 h 192440"/>
              <a:gd name="connsiteX3" fmla="*/ 11957 w 115779"/>
              <a:gd name="connsiteY3" fmla="*/ 177201 h 192440"/>
              <a:gd name="connsiteX4" fmla="*/ 63392 w 115779"/>
              <a:gd name="connsiteY4" fmla="*/ 192440 h 192440"/>
              <a:gd name="connsiteX5" fmla="*/ 115780 w 115779"/>
              <a:gd name="connsiteY5" fmla="*/ 17180 h 192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115779" h="192440">
                <a:moveTo>
                  <a:pt x="115780" y="17180"/>
                </a:moveTo>
                <a:lnTo>
                  <a:pt x="64345" y="988"/>
                </a:lnTo>
                <a:cubicBezTo>
                  <a:pt x="63392" y="36"/>
                  <a:pt x="63392" y="36"/>
                  <a:pt x="62440" y="36"/>
                </a:cubicBezTo>
                <a:cubicBezTo>
                  <a:pt x="27197" y="-2822"/>
                  <a:pt x="-23285" y="167676"/>
                  <a:pt x="11957" y="177201"/>
                </a:cubicBezTo>
                <a:lnTo>
                  <a:pt x="63392" y="192440"/>
                </a:lnTo>
                <a:cubicBezTo>
                  <a:pt x="27197" y="182915"/>
                  <a:pt x="80537" y="7655"/>
                  <a:pt x="115780" y="17180"/>
                </a:cubicBezTo>
                <a:close/>
              </a:path>
            </a:pathLst>
          </a:custGeom>
          <a:solidFill>
            <a:srgbClr val="EBEBEB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grpSp>
        <xdr:nvGrpSpPr>
          <xdr:cNvPr id="119" name="Graphic 110">
            <a:extLst>
              <a:ext uri="{FF2B5EF4-FFF2-40B4-BE49-F238E27FC236}">
                <a16:creationId xmlns:a16="http://schemas.microsoft.com/office/drawing/2014/main" id="{5CA77B67-629D-6CAC-D403-7FC213CFBF6B}"/>
              </a:ext>
            </a:extLst>
          </xdr:cNvPr>
          <xdr:cNvGrpSpPr/>
        </xdr:nvGrpSpPr>
        <xdr:grpSpPr>
          <a:xfrm>
            <a:off x="2384107" y="6130867"/>
            <a:ext cx="257429" cy="184454"/>
            <a:chOff x="2384107" y="6130867"/>
            <a:chExt cx="257429" cy="184454"/>
          </a:xfrm>
          <a:solidFill>
            <a:srgbClr val="FFFFFF"/>
          </a:solidFill>
        </xdr:grpSpPr>
        <xdr:sp macro="" textlink="">
          <xdr:nvSpPr>
            <xdr:cNvPr id="120" name="Freeform 119">
              <a:extLst>
                <a:ext uri="{FF2B5EF4-FFF2-40B4-BE49-F238E27FC236}">
                  <a16:creationId xmlns:a16="http://schemas.microsoft.com/office/drawing/2014/main" id="{ABA51CDB-7CF5-4655-1D54-73DEABCF9286}"/>
                </a:ext>
              </a:extLst>
            </xdr:cNvPr>
            <xdr:cNvSpPr/>
          </xdr:nvSpPr>
          <xdr:spPr>
            <a:xfrm>
              <a:off x="2384107" y="6189591"/>
              <a:ext cx="28336" cy="29527"/>
            </a:xfrm>
            <a:custGeom>
              <a:avLst/>
              <a:gdLst>
                <a:gd name="connsiteX0" fmla="*/ 25717 w 28336"/>
                <a:gd name="connsiteY0" fmla="*/ 6668 h 29527"/>
                <a:gd name="connsiteX1" fmla="*/ 20002 w 28336"/>
                <a:gd name="connsiteY1" fmla="*/ 3810 h 29527"/>
                <a:gd name="connsiteX2" fmla="*/ 8572 w 28336"/>
                <a:gd name="connsiteY2" fmla="*/ 0 h 29527"/>
                <a:gd name="connsiteX3" fmla="*/ 0 w 28336"/>
                <a:gd name="connsiteY3" fmla="*/ 27623 h 29527"/>
                <a:gd name="connsiteX4" fmla="*/ 7620 w 28336"/>
                <a:gd name="connsiteY4" fmla="*/ 29528 h 29527"/>
                <a:gd name="connsiteX5" fmla="*/ 10477 w 28336"/>
                <a:gd name="connsiteY5" fmla="*/ 20003 h 29527"/>
                <a:gd name="connsiteX6" fmla="*/ 14288 w 28336"/>
                <a:gd name="connsiteY6" fmla="*/ 20955 h 29527"/>
                <a:gd name="connsiteX7" fmla="*/ 20002 w 28336"/>
                <a:gd name="connsiteY7" fmla="*/ 21908 h 29527"/>
                <a:gd name="connsiteX8" fmla="*/ 24765 w 28336"/>
                <a:gd name="connsiteY8" fmla="*/ 20003 h 29527"/>
                <a:gd name="connsiteX9" fmla="*/ 27622 w 28336"/>
                <a:gd name="connsiteY9" fmla="*/ 16193 h 29527"/>
                <a:gd name="connsiteX10" fmla="*/ 27622 w 28336"/>
                <a:gd name="connsiteY10" fmla="*/ 11430 h 29527"/>
                <a:gd name="connsiteX11" fmla="*/ 25717 w 28336"/>
                <a:gd name="connsiteY11" fmla="*/ 6668 h 29527"/>
                <a:gd name="connsiteX12" fmla="*/ 15240 w 28336"/>
                <a:gd name="connsiteY12" fmla="*/ 15240 h 29527"/>
                <a:gd name="connsiteX13" fmla="*/ 12383 w 28336"/>
                <a:gd name="connsiteY13" fmla="*/ 14288 h 29527"/>
                <a:gd name="connsiteX14" fmla="*/ 14288 w 28336"/>
                <a:gd name="connsiteY14" fmla="*/ 8573 h 29527"/>
                <a:gd name="connsiteX15" fmla="*/ 17145 w 28336"/>
                <a:gd name="connsiteY15" fmla="*/ 9525 h 29527"/>
                <a:gd name="connsiteX16" fmla="*/ 19050 w 28336"/>
                <a:gd name="connsiteY16" fmla="*/ 13335 h 29527"/>
                <a:gd name="connsiteX17" fmla="*/ 15240 w 28336"/>
                <a:gd name="connsiteY17" fmla="*/ 15240 h 29527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</a:cxnLst>
              <a:rect l="l" t="t" r="r" b="b"/>
              <a:pathLst>
                <a:path w="28336" h="29527">
                  <a:moveTo>
                    <a:pt x="25717" y="6668"/>
                  </a:moveTo>
                  <a:cubicBezTo>
                    <a:pt x="24765" y="5715"/>
                    <a:pt x="22860" y="4763"/>
                    <a:pt x="20002" y="3810"/>
                  </a:cubicBezTo>
                  <a:lnTo>
                    <a:pt x="8572" y="0"/>
                  </a:lnTo>
                  <a:lnTo>
                    <a:pt x="0" y="27623"/>
                  </a:lnTo>
                  <a:lnTo>
                    <a:pt x="7620" y="29528"/>
                  </a:lnTo>
                  <a:lnTo>
                    <a:pt x="10477" y="20003"/>
                  </a:lnTo>
                  <a:lnTo>
                    <a:pt x="14288" y="20955"/>
                  </a:lnTo>
                  <a:cubicBezTo>
                    <a:pt x="16192" y="21908"/>
                    <a:pt x="18097" y="21908"/>
                    <a:pt x="20002" y="21908"/>
                  </a:cubicBezTo>
                  <a:cubicBezTo>
                    <a:pt x="21908" y="21908"/>
                    <a:pt x="22860" y="20955"/>
                    <a:pt x="24765" y="20003"/>
                  </a:cubicBezTo>
                  <a:cubicBezTo>
                    <a:pt x="25717" y="19050"/>
                    <a:pt x="26670" y="17145"/>
                    <a:pt x="27622" y="16193"/>
                  </a:cubicBezTo>
                  <a:cubicBezTo>
                    <a:pt x="28575" y="14288"/>
                    <a:pt x="28575" y="12383"/>
                    <a:pt x="27622" y="11430"/>
                  </a:cubicBezTo>
                  <a:cubicBezTo>
                    <a:pt x="27622" y="8573"/>
                    <a:pt x="26670" y="7620"/>
                    <a:pt x="25717" y="6668"/>
                  </a:cubicBezTo>
                  <a:close/>
                  <a:moveTo>
                    <a:pt x="15240" y="15240"/>
                  </a:moveTo>
                  <a:lnTo>
                    <a:pt x="12383" y="14288"/>
                  </a:lnTo>
                  <a:lnTo>
                    <a:pt x="14288" y="8573"/>
                  </a:lnTo>
                  <a:lnTo>
                    <a:pt x="17145" y="9525"/>
                  </a:lnTo>
                  <a:cubicBezTo>
                    <a:pt x="19050" y="10478"/>
                    <a:pt x="20002" y="11430"/>
                    <a:pt x="19050" y="13335"/>
                  </a:cubicBezTo>
                  <a:cubicBezTo>
                    <a:pt x="19050" y="15240"/>
                    <a:pt x="18097" y="16193"/>
                    <a:pt x="15240" y="15240"/>
                  </a:cubicBezTo>
                  <a:close/>
                </a:path>
              </a:pathLst>
            </a:custGeom>
            <a:solidFill>
              <a:srgbClr val="FFFFFF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121" name="Freeform 120">
              <a:extLst>
                <a:ext uri="{FF2B5EF4-FFF2-40B4-BE49-F238E27FC236}">
                  <a16:creationId xmlns:a16="http://schemas.microsoft.com/office/drawing/2014/main" id="{20E5E610-B14C-792A-8C56-2C1A6B307DA2}"/>
                </a:ext>
              </a:extLst>
            </xdr:cNvPr>
            <xdr:cNvSpPr/>
          </xdr:nvSpPr>
          <xdr:spPr>
            <a:xfrm>
              <a:off x="2410777" y="6205069"/>
              <a:ext cx="26669" cy="26431"/>
            </a:xfrm>
            <a:custGeom>
              <a:avLst/>
              <a:gdLst>
                <a:gd name="connsiteX0" fmla="*/ 19050 w 26669"/>
                <a:gd name="connsiteY0" fmla="*/ 5477 h 26431"/>
                <a:gd name="connsiteX1" fmla="*/ 17145 w 26669"/>
                <a:gd name="connsiteY1" fmla="*/ 2619 h 26431"/>
                <a:gd name="connsiteX2" fmla="*/ 13335 w 26669"/>
                <a:gd name="connsiteY2" fmla="*/ 714 h 26431"/>
                <a:gd name="connsiteX3" fmla="*/ 8572 w 26669"/>
                <a:gd name="connsiteY3" fmla="*/ 714 h 26431"/>
                <a:gd name="connsiteX4" fmla="*/ 3810 w 26669"/>
                <a:gd name="connsiteY4" fmla="*/ 3572 h 26431"/>
                <a:gd name="connsiteX5" fmla="*/ 952 w 26669"/>
                <a:gd name="connsiteY5" fmla="*/ 9287 h 26431"/>
                <a:gd name="connsiteX6" fmla="*/ 0 w 26669"/>
                <a:gd name="connsiteY6" fmla="*/ 15954 h 26431"/>
                <a:gd name="connsiteX7" fmla="*/ 1905 w 26669"/>
                <a:gd name="connsiteY7" fmla="*/ 20717 h 26431"/>
                <a:gd name="connsiteX8" fmla="*/ 6667 w 26669"/>
                <a:gd name="connsiteY8" fmla="*/ 23574 h 26431"/>
                <a:gd name="connsiteX9" fmla="*/ 10477 w 26669"/>
                <a:gd name="connsiteY9" fmla="*/ 23574 h 26431"/>
                <a:gd name="connsiteX10" fmla="*/ 13335 w 26669"/>
                <a:gd name="connsiteY10" fmla="*/ 21669 h 26431"/>
                <a:gd name="connsiteX11" fmla="*/ 12382 w 26669"/>
                <a:gd name="connsiteY11" fmla="*/ 24527 h 26431"/>
                <a:gd name="connsiteX12" fmla="*/ 20002 w 26669"/>
                <a:gd name="connsiteY12" fmla="*/ 26432 h 26431"/>
                <a:gd name="connsiteX13" fmla="*/ 26670 w 26669"/>
                <a:gd name="connsiteY13" fmla="*/ 4524 h 26431"/>
                <a:gd name="connsiteX14" fmla="*/ 19050 w 26669"/>
                <a:gd name="connsiteY14" fmla="*/ 2619 h 26431"/>
                <a:gd name="connsiteX15" fmla="*/ 19050 w 26669"/>
                <a:gd name="connsiteY15" fmla="*/ 5477 h 26431"/>
                <a:gd name="connsiteX16" fmla="*/ 14288 w 26669"/>
                <a:gd name="connsiteY16" fmla="*/ 15954 h 26431"/>
                <a:gd name="connsiteX17" fmla="*/ 11430 w 26669"/>
                <a:gd name="connsiteY17" fmla="*/ 15954 h 26431"/>
                <a:gd name="connsiteX18" fmla="*/ 8572 w 26669"/>
                <a:gd name="connsiteY18" fmla="*/ 14049 h 26431"/>
                <a:gd name="connsiteX19" fmla="*/ 8572 w 26669"/>
                <a:gd name="connsiteY19" fmla="*/ 10239 h 26431"/>
                <a:gd name="connsiteX20" fmla="*/ 10477 w 26669"/>
                <a:gd name="connsiteY20" fmla="*/ 7382 h 26431"/>
                <a:gd name="connsiteX21" fmla="*/ 13335 w 26669"/>
                <a:gd name="connsiteY21" fmla="*/ 7382 h 26431"/>
                <a:gd name="connsiteX22" fmla="*/ 16192 w 26669"/>
                <a:gd name="connsiteY22" fmla="*/ 9287 h 26431"/>
                <a:gd name="connsiteX23" fmla="*/ 16192 w 26669"/>
                <a:gd name="connsiteY23" fmla="*/ 13097 h 26431"/>
                <a:gd name="connsiteX24" fmla="*/ 14288 w 26669"/>
                <a:gd name="connsiteY24" fmla="*/ 15954 h 2643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</a:cxnLst>
              <a:rect l="l" t="t" r="r" b="b"/>
              <a:pathLst>
                <a:path w="26669" h="26431">
                  <a:moveTo>
                    <a:pt x="19050" y="5477"/>
                  </a:moveTo>
                  <a:cubicBezTo>
                    <a:pt x="19050" y="4524"/>
                    <a:pt x="18097" y="3572"/>
                    <a:pt x="17145" y="2619"/>
                  </a:cubicBezTo>
                  <a:cubicBezTo>
                    <a:pt x="16192" y="1667"/>
                    <a:pt x="15240" y="714"/>
                    <a:pt x="13335" y="714"/>
                  </a:cubicBezTo>
                  <a:cubicBezTo>
                    <a:pt x="11430" y="-238"/>
                    <a:pt x="9525" y="-238"/>
                    <a:pt x="8572" y="714"/>
                  </a:cubicBezTo>
                  <a:cubicBezTo>
                    <a:pt x="6667" y="1667"/>
                    <a:pt x="5715" y="2619"/>
                    <a:pt x="3810" y="3572"/>
                  </a:cubicBezTo>
                  <a:cubicBezTo>
                    <a:pt x="2857" y="5477"/>
                    <a:pt x="1905" y="6429"/>
                    <a:pt x="952" y="9287"/>
                  </a:cubicBezTo>
                  <a:cubicBezTo>
                    <a:pt x="0" y="11192"/>
                    <a:pt x="0" y="14049"/>
                    <a:pt x="0" y="15954"/>
                  </a:cubicBezTo>
                  <a:cubicBezTo>
                    <a:pt x="0" y="17859"/>
                    <a:pt x="952" y="19764"/>
                    <a:pt x="1905" y="20717"/>
                  </a:cubicBezTo>
                  <a:cubicBezTo>
                    <a:pt x="2857" y="21669"/>
                    <a:pt x="4763" y="22622"/>
                    <a:pt x="6667" y="23574"/>
                  </a:cubicBezTo>
                  <a:cubicBezTo>
                    <a:pt x="8572" y="23574"/>
                    <a:pt x="9525" y="24527"/>
                    <a:pt x="10477" y="23574"/>
                  </a:cubicBezTo>
                  <a:cubicBezTo>
                    <a:pt x="11430" y="23574"/>
                    <a:pt x="13335" y="22622"/>
                    <a:pt x="13335" y="21669"/>
                  </a:cubicBezTo>
                  <a:lnTo>
                    <a:pt x="12382" y="24527"/>
                  </a:lnTo>
                  <a:lnTo>
                    <a:pt x="20002" y="26432"/>
                  </a:lnTo>
                  <a:lnTo>
                    <a:pt x="26670" y="4524"/>
                  </a:lnTo>
                  <a:lnTo>
                    <a:pt x="19050" y="2619"/>
                  </a:lnTo>
                  <a:lnTo>
                    <a:pt x="19050" y="5477"/>
                  </a:lnTo>
                  <a:close/>
                  <a:moveTo>
                    <a:pt x="14288" y="15954"/>
                  </a:moveTo>
                  <a:cubicBezTo>
                    <a:pt x="13335" y="16907"/>
                    <a:pt x="12382" y="16907"/>
                    <a:pt x="11430" y="15954"/>
                  </a:cubicBezTo>
                  <a:cubicBezTo>
                    <a:pt x="10477" y="15954"/>
                    <a:pt x="9525" y="15002"/>
                    <a:pt x="8572" y="14049"/>
                  </a:cubicBezTo>
                  <a:cubicBezTo>
                    <a:pt x="7620" y="13097"/>
                    <a:pt x="7620" y="12144"/>
                    <a:pt x="8572" y="10239"/>
                  </a:cubicBezTo>
                  <a:cubicBezTo>
                    <a:pt x="8572" y="8334"/>
                    <a:pt x="9525" y="7382"/>
                    <a:pt x="10477" y="7382"/>
                  </a:cubicBezTo>
                  <a:cubicBezTo>
                    <a:pt x="11430" y="6429"/>
                    <a:pt x="12382" y="6429"/>
                    <a:pt x="13335" y="7382"/>
                  </a:cubicBezTo>
                  <a:cubicBezTo>
                    <a:pt x="14288" y="7382"/>
                    <a:pt x="15240" y="8334"/>
                    <a:pt x="16192" y="9287"/>
                  </a:cubicBezTo>
                  <a:cubicBezTo>
                    <a:pt x="17145" y="10239"/>
                    <a:pt x="17145" y="11192"/>
                    <a:pt x="16192" y="13097"/>
                  </a:cubicBezTo>
                  <a:cubicBezTo>
                    <a:pt x="16192" y="14049"/>
                    <a:pt x="15240" y="15954"/>
                    <a:pt x="14288" y="15954"/>
                  </a:cubicBezTo>
                  <a:close/>
                </a:path>
              </a:pathLst>
            </a:custGeom>
            <a:solidFill>
              <a:srgbClr val="FFFFFF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122" name="Freeform 121">
              <a:extLst>
                <a:ext uri="{FF2B5EF4-FFF2-40B4-BE49-F238E27FC236}">
                  <a16:creationId xmlns:a16="http://schemas.microsoft.com/office/drawing/2014/main" id="{CA3D8703-A224-DF77-A25C-D922E1132658}"/>
                </a:ext>
              </a:extLst>
            </xdr:cNvPr>
            <xdr:cNvSpPr/>
          </xdr:nvSpPr>
          <xdr:spPr>
            <a:xfrm>
              <a:off x="2433637" y="6211498"/>
              <a:ext cx="30480" cy="34290"/>
            </a:xfrm>
            <a:custGeom>
              <a:avLst/>
              <a:gdLst>
                <a:gd name="connsiteX0" fmla="*/ 27622 w 30480"/>
                <a:gd name="connsiteY0" fmla="*/ 5715 h 34290"/>
                <a:gd name="connsiteX1" fmla="*/ 22860 w 30480"/>
                <a:gd name="connsiteY1" fmla="*/ 2858 h 34290"/>
                <a:gd name="connsiteX2" fmla="*/ 19050 w 30480"/>
                <a:gd name="connsiteY2" fmla="*/ 2858 h 34290"/>
                <a:gd name="connsiteX3" fmla="*/ 16193 w 30480"/>
                <a:gd name="connsiteY3" fmla="*/ 4763 h 34290"/>
                <a:gd name="connsiteX4" fmla="*/ 17145 w 30480"/>
                <a:gd name="connsiteY4" fmla="*/ 1905 h 34290"/>
                <a:gd name="connsiteX5" fmla="*/ 9525 w 30480"/>
                <a:gd name="connsiteY5" fmla="*/ 0 h 34290"/>
                <a:gd name="connsiteX6" fmla="*/ 0 w 30480"/>
                <a:gd name="connsiteY6" fmla="*/ 32385 h 34290"/>
                <a:gd name="connsiteX7" fmla="*/ 7620 w 30480"/>
                <a:gd name="connsiteY7" fmla="*/ 34290 h 34290"/>
                <a:gd name="connsiteX8" fmla="*/ 11430 w 30480"/>
                <a:gd name="connsiteY8" fmla="*/ 20955 h 34290"/>
                <a:gd name="connsiteX9" fmla="*/ 13335 w 30480"/>
                <a:gd name="connsiteY9" fmla="*/ 23813 h 34290"/>
                <a:gd name="connsiteX10" fmla="*/ 17145 w 30480"/>
                <a:gd name="connsiteY10" fmla="*/ 25717 h 34290"/>
                <a:gd name="connsiteX11" fmla="*/ 21907 w 30480"/>
                <a:gd name="connsiteY11" fmla="*/ 25717 h 34290"/>
                <a:gd name="connsiteX12" fmla="*/ 26670 w 30480"/>
                <a:gd name="connsiteY12" fmla="*/ 22860 h 34290"/>
                <a:gd name="connsiteX13" fmla="*/ 29528 w 30480"/>
                <a:gd name="connsiteY13" fmla="*/ 17145 h 34290"/>
                <a:gd name="connsiteX14" fmla="*/ 30480 w 30480"/>
                <a:gd name="connsiteY14" fmla="*/ 10478 h 34290"/>
                <a:gd name="connsiteX15" fmla="*/ 27622 w 30480"/>
                <a:gd name="connsiteY15" fmla="*/ 5715 h 34290"/>
                <a:gd name="connsiteX16" fmla="*/ 19050 w 30480"/>
                <a:gd name="connsiteY16" fmla="*/ 18098 h 34290"/>
                <a:gd name="connsiteX17" fmla="*/ 16193 w 30480"/>
                <a:gd name="connsiteY17" fmla="*/ 18098 h 34290"/>
                <a:gd name="connsiteX18" fmla="*/ 13335 w 30480"/>
                <a:gd name="connsiteY18" fmla="*/ 16192 h 34290"/>
                <a:gd name="connsiteX19" fmla="*/ 13335 w 30480"/>
                <a:gd name="connsiteY19" fmla="*/ 12383 h 34290"/>
                <a:gd name="connsiteX20" fmla="*/ 15240 w 30480"/>
                <a:gd name="connsiteY20" fmla="*/ 9525 h 34290"/>
                <a:gd name="connsiteX21" fmla="*/ 18097 w 30480"/>
                <a:gd name="connsiteY21" fmla="*/ 9525 h 34290"/>
                <a:gd name="connsiteX22" fmla="*/ 20955 w 30480"/>
                <a:gd name="connsiteY22" fmla="*/ 11430 h 34290"/>
                <a:gd name="connsiteX23" fmla="*/ 20955 w 30480"/>
                <a:gd name="connsiteY23" fmla="*/ 15240 h 34290"/>
                <a:gd name="connsiteX24" fmla="*/ 19050 w 30480"/>
                <a:gd name="connsiteY24" fmla="*/ 18098 h 3429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</a:cxnLst>
              <a:rect l="l" t="t" r="r" b="b"/>
              <a:pathLst>
                <a:path w="30480" h="34290">
                  <a:moveTo>
                    <a:pt x="27622" y="5715"/>
                  </a:moveTo>
                  <a:cubicBezTo>
                    <a:pt x="26670" y="4763"/>
                    <a:pt x="24765" y="3810"/>
                    <a:pt x="22860" y="2858"/>
                  </a:cubicBezTo>
                  <a:cubicBezTo>
                    <a:pt x="20955" y="2858"/>
                    <a:pt x="20003" y="1905"/>
                    <a:pt x="19050" y="2858"/>
                  </a:cubicBezTo>
                  <a:cubicBezTo>
                    <a:pt x="18097" y="2858"/>
                    <a:pt x="17145" y="3810"/>
                    <a:pt x="16193" y="4763"/>
                  </a:cubicBezTo>
                  <a:lnTo>
                    <a:pt x="17145" y="1905"/>
                  </a:lnTo>
                  <a:lnTo>
                    <a:pt x="9525" y="0"/>
                  </a:lnTo>
                  <a:lnTo>
                    <a:pt x="0" y="32385"/>
                  </a:lnTo>
                  <a:lnTo>
                    <a:pt x="7620" y="34290"/>
                  </a:lnTo>
                  <a:lnTo>
                    <a:pt x="11430" y="20955"/>
                  </a:lnTo>
                  <a:cubicBezTo>
                    <a:pt x="11430" y="21908"/>
                    <a:pt x="12382" y="22860"/>
                    <a:pt x="13335" y="23813"/>
                  </a:cubicBezTo>
                  <a:cubicBezTo>
                    <a:pt x="14288" y="24765"/>
                    <a:pt x="15240" y="25717"/>
                    <a:pt x="17145" y="25717"/>
                  </a:cubicBezTo>
                  <a:cubicBezTo>
                    <a:pt x="19050" y="26670"/>
                    <a:pt x="20955" y="26670"/>
                    <a:pt x="21907" y="25717"/>
                  </a:cubicBezTo>
                  <a:cubicBezTo>
                    <a:pt x="23813" y="24765"/>
                    <a:pt x="24765" y="23813"/>
                    <a:pt x="26670" y="22860"/>
                  </a:cubicBezTo>
                  <a:cubicBezTo>
                    <a:pt x="27622" y="20955"/>
                    <a:pt x="28575" y="19050"/>
                    <a:pt x="29528" y="17145"/>
                  </a:cubicBezTo>
                  <a:cubicBezTo>
                    <a:pt x="30480" y="15240"/>
                    <a:pt x="30480" y="12383"/>
                    <a:pt x="30480" y="10478"/>
                  </a:cubicBezTo>
                  <a:cubicBezTo>
                    <a:pt x="29528" y="9525"/>
                    <a:pt x="28575" y="7620"/>
                    <a:pt x="27622" y="5715"/>
                  </a:cubicBezTo>
                  <a:close/>
                  <a:moveTo>
                    <a:pt x="19050" y="18098"/>
                  </a:moveTo>
                  <a:cubicBezTo>
                    <a:pt x="18097" y="19050"/>
                    <a:pt x="17145" y="19050"/>
                    <a:pt x="16193" y="18098"/>
                  </a:cubicBezTo>
                  <a:cubicBezTo>
                    <a:pt x="15240" y="18098"/>
                    <a:pt x="14288" y="17145"/>
                    <a:pt x="13335" y="16192"/>
                  </a:cubicBezTo>
                  <a:cubicBezTo>
                    <a:pt x="12382" y="15240"/>
                    <a:pt x="12382" y="14288"/>
                    <a:pt x="13335" y="12383"/>
                  </a:cubicBezTo>
                  <a:cubicBezTo>
                    <a:pt x="13335" y="11430"/>
                    <a:pt x="14288" y="9525"/>
                    <a:pt x="15240" y="9525"/>
                  </a:cubicBezTo>
                  <a:cubicBezTo>
                    <a:pt x="16193" y="8573"/>
                    <a:pt x="17145" y="8573"/>
                    <a:pt x="18097" y="9525"/>
                  </a:cubicBezTo>
                  <a:cubicBezTo>
                    <a:pt x="19050" y="9525"/>
                    <a:pt x="20003" y="10478"/>
                    <a:pt x="20955" y="11430"/>
                  </a:cubicBezTo>
                  <a:cubicBezTo>
                    <a:pt x="21907" y="12383"/>
                    <a:pt x="21907" y="13335"/>
                    <a:pt x="20955" y="15240"/>
                  </a:cubicBezTo>
                  <a:cubicBezTo>
                    <a:pt x="20955" y="16192"/>
                    <a:pt x="20003" y="17145"/>
                    <a:pt x="19050" y="18098"/>
                  </a:cubicBezTo>
                  <a:close/>
                </a:path>
              </a:pathLst>
            </a:custGeom>
            <a:solidFill>
              <a:srgbClr val="FFFFFF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123" name="Freeform 122">
              <a:extLst>
                <a:ext uri="{FF2B5EF4-FFF2-40B4-BE49-F238E27FC236}">
                  <a16:creationId xmlns:a16="http://schemas.microsoft.com/office/drawing/2014/main" id="{5B2BC60B-3972-7F4B-9D1D-813CEE6A923C}"/>
                </a:ext>
              </a:extLst>
            </xdr:cNvPr>
            <xdr:cNvSpPr/>
          </xdr:nvSpPr>
          <xdr:spPr>
            <a:xfrm>
              <a:off x="2464355" y="6221262"/>
              <a:ext cx="25241" cy="24526"/>
            </a:xfrm>
            <a:custGeom>
              <a:avLst/>
              <a:gdLst>
                <a:gd name="connsiteX0" fmla="*/ 20717 w 25241"/>
                <a:gd name="connsiteY0" fmla="*/ 3572 h 24526"/>
                <a:gd name="connsiteX1" fmla="*/ 15002 w 25241"/>
                <a:gd name="connsiteY1" fmla="*/ 714 h 24526"/>
                <a:gd name="connsiteX2" fmla="*/ 8334 w 25241"/>
                <a:gd name="connsiteY2" fmla="*/ 714 h 24526"/>
                <a:gd name="connsiteX3" fmla="*/ 3572 w 25241"/>
                <a:gd name="connsiteY3" fmla="*/ 3572 h 24526"/>
                <a:gd name="connsiteX4" fmla="*/ 714 w 25241"/>
                <a:gd name="connsiteY4" fmla="*/ 9287 h 24526"/>
                <a:gd name="connsiteX5" fmla="*/ 714 w 25241"/>
                <a:gd name="connsiteY5" fmla="*/ 15954 h 24526"/>
                <a:gd name="connsiteX6" fmla="*/ 3572 w 25241"/>
                <a:gd name="connsiteY6" fmla="*/ 20717 h 24526"/>
                <a:gd name="connsiteX7" fmla="*/ 9287 w 25241"/>
                <a:gd name="connsiteY7" fmla="*/ 23574 h 24526"/>
                <a:gd name="connsiteX8" fmla="*/ 15002 w 25241"/>
                <a:gd name="connsiteY8" fmla="*/ 24527 h 24526"/>
                <a:gd name="connsiteX9" fmla="*/ 19764 w 25241"/>
                <a:gd name="connsiteY9" fmla="*/ 22622 h 24526"/>
                <a:gd name="connsiteX10" fmla="*/ 22622 w 25241"/>
                <a:gd name="connsiteY10" fmla="*/ 18812 h 24526"/>
                <a:gd name="connsiteX11" fmla="*/ 14049 w 25241"/>
                <a:gd name="connsiteY11" fmla="*/ 15954 h 24526"/>
                <a:gd name="connsiteX12" fmla="*/ 11192 w 25241"/>
                <a:gd name="connsiteY12" fmla="*/ 16907 h 24526"/>
                <a:gd name="connsiteX13" fmla="*/ 9287 w 25241"/>
                <a:gd name="connsiteY13" fmla="*/ 15002 h 24526"/>
                <a:gd name="connsiteX14" fmla="*/ 9287 w 25241"/>
                <a:gd name="connsiteY14" fmla="*/ 12144 h 24526"/>
                <a:gd name="connsiteX15" fmla="*/ 23574 w 25241"/>
                <a:gd name="connsiteY15" fmla="*/ 16907 h 24526"/>
                <a:gd name="connsiteX16" fmla="*/ 24527 w 25241"/>
                <a:gd name="connsiteY16" fmla="*/ 15002 h 24526"/>
                <a:gd name="connsiteX17" fmla="*/ 24527 w 25241"/>
                <a:gd name="connsiteY17" fmla="*/ 8334 h 24526"/>
                <a:gd name="connsiteX18" fmla="*/ 20717 w 25241"/>
                <a:gd name="connsiteY18" fmla="*/ 3572 h 24526"/>
                <a:gd name="connsiteX19" fmla="*/ 8334 w 25241"/>
                <a:gd name="connsiteY19" fmla="*/ 8334 h 24526"/>
                <a:gd name="connsiteX20" fmla="*/ 10239 w 25241"/>
                <a:gd name="connsiteY20" fmla="*/ 6429 h 24526"/>
                <a:gd name="connsiteX21" fmla="*/ 13097 w 25241"/>
                <a:gd name="connsiteY21" fmla="*/ 6429 h 24526"/>
                <a:gd name="connsiteX22" fmla="*/ 15002 w 25241"/>
                <a:gd name="connsiteY22" fmla="*/ 8334 h 24526"/>
                <a:gd name="connsiteX23" fmla="*/ 15002 w 25241"/>
                <a:gd name="connsiteY23" fmla="*/ 11192 h 24526"/>
                <a:gd name="connsiteX24" fmla="*/ 8334 w 25241"/>
                <a:gd name="connsiteY24" fmla="*/ 8334 h 2452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</a:cxnLst>
              <a:rect l="l" t="t" r="r" b="b"/>
              <a:pathLst>
                <a:path w="25241" h="24526">
                  <a:moveTo>
                    <a:pt x="20717" y="3572"/>
                  </a:moveTo>
                  <a:cubicBezTo>
                    <a:pt x="19764" y="2619"/>
                    <a:pt x="17859" y="714"/>
                    <a:pt x="15002" y="714"/>
                  </a:cubicBezTo>
                  <a:cubicBezTo>
                    <a:pt x="13097" y="-238"/>
                    <a:pt x="11192" y="-238"/>
                    <a:pt x="8334" y="714"/>
                  </a:cubicBezTo>
                  <a:cubicBezTo>
                    <a:pt x="6429" y="714"/>
                    <a:pt x="4524" y="1667"/>
                    <a:pt x="3572" y="3572"/>
                  </a:cubicBezTo>
                  <a:cubicBezTo>
                    <a:pt x="1667" y="4524"/>
                    <a:pt x="714" y="6429"/>
                    <a:pt x="714" y="9287"/>
                  </a:cubicBezTo>
                  <a:cubicBezTo>
                    <a:pt x="-238" y="11192"/>
                    <a:pt x="-238" y="14049"/>
                    <a:pt x="714" y="15954"/>
                  </a:cubicBezTo>
                  <a:cubicBezTo>
                    <a:pt x="714" y="17859"/>
                    <a:pt x="1667" y="19764"/>
                    <a:pt x="3572" y="20717"/>
                  </a:cubicBezTo>
                  <a:cubicBezTo>
                    <a:pt x="4524" y="21669"/>
                    <a:pt x="6429" y="23574"/>
                    <a:pt x="9287" y="23574"/>
                  </a:cubicBezTo>
                  <a:cubicBezTo>
                    <a:pt x="11192" y="24527"/>
                    <a:pt x="13097" y="24527"/>
                    <a:pt x="15002" y="24527"/>
                  </a:cubicBezTo>
                  <a:cubicBezTo>
                    <a:pt x="16907" y="24527"/>
                    <a:pt x="17859" y="23574"/>
                    <a:pt x="19764" y="22622"/>
                  </a:cubicBezTo>
                  <a:cubicBezTo>
                    <a:pt x="20717" y="21669"/>
                    <a:pt x="22622" y="20717"/>
                    <a:pt x="22622" y="18812"/>
                  </a:cubicBezTo>
                  <a:lnTo>
                    <a:pt x="14049" y="15954"/>
                  </a:lnTo>
                  <a:cubicBezTo>
                    <a:pt x="13097" y="16907"/>
                    <a:pt x="12144" y="16907"/>
                    <a:pt x="11192" y="16907"/>
                  </a:cubicBezTo>
                  <a:cubicBezTo>
                    <a:pt x="10239" y="16907"/>
                    <a:pt x="9287" y="15954"/>
                    <a:pt x="9287" y="15002"/>
                  </a:cubicBezTo>
                  <a:cubicBezTo>
                    <a:pt x="9287" y="14049"/>
                    <a:pt x="9287" y="13097"/>
                    <a:pt x="9287" y="12144"/>
                  </a:cubicBezTo>
                  <a:lnTo>
                    <a:pt x="23574" y="16907"/>
                  </a:lnTo>
                  <a:cubicBezTo>
                    <a:pt x="23574" y="15954"/>
                    <a:pt x="24527" y="15954"/>
                    <a:pt x="24527" y="15002"/>
                  </a:cubicBezTo>
                  <a:cubicBezTo>
                    <a:pt x="25479" y="13097"/>
                    <a:pt x="25479" y="10239"/>
                    <a:pt x="24527" y="8334"/>
                  </a:cubicBezTo>
                  <a:cubicBezTo>
                    <a:pt x="22622" y="6429"/>
                    <a:pt x="21669" y="4524"/>
                    <a:pt x="20717" y="3572"/>
                  </a:cubicBezTo>
                  <a:close/>
                  <a:moveTo>
                    <a:pt x="8334" y="8334"/>
                  </a:moveTo>
                  <a:cubicBezTo>
                    <a:pt x="9287" y="7382"/>
                    <a:pt x="9287" y="6429"/>
                    <a:pt x="10239" y="6429"/>
                  </a:cubicBezTo>
                  <a:cubicBezTo>
                    <a:pt x="11192" y="6429"/>
                    <a:pt x="12144" y="6429"/>
                    <a:pt x="13097" y="6429"/>
                  </a:cubicBezTo>
                  <a:cubicBezTo>
                    <a:pt x="14049" y="6429"/>
                    <a:pt x="15002" y="7382"/>
                    <a:pt x="15002" y="8334"/>
                  </a:cubicBezTo>
                  <a:cubicBezTo>
                    <a:pt x="15002" y="9287"/>
                    <a:pt x="15954" y="10239"/>
                    <a:pt x="15002" y="11192"/>
                  </a:cubicBezTo>
                  <a:lnTo>
                    <a:pt x="8334" y="8334"/>
                  </a:lnTo>
                  <a:close/>
                </a:path>
              </a:pathLst>
            </a:custGeom>
            <a:solidFill>
              <a:srgbClr val="FFFFFF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124" name="Freeform 123">
              <a:extLst>
                <a:ext uri="{FF2B5EF4-FFF2-40B4-BE49-F238E27FC236}">
                  <a16:creationId xmlns:a16="http://schemas.microsoft.com/office/drawing/2014/main" id="{49AC6F38-6841-456F-25D9-80D19434EDE5}"/>
                </a:ext>
              </a:extLst>
            </xdr:cNvPr>
            <xdr:cNvSpPr/>
          </xdr:nvSpPr>
          <xdr:spPr>
            <a:xfrm>
              <a:off x="2486977" y="6226739"/>
              <a:ext cx="21907" cy="23812"/>
            </a:xfrm>
            <a:custGeom>
              <a:avLst/>
              <a:gdLst>
                <a:gd name="connsiteX0" fmla="*/ 19050 w 21907"/>
                <a:gd name="connsiteY0" fmla="*/ 12383 h 23812"/>
                <a:gd name="connsiteX1" fmla="*/ 21907 w 21907"/>
                <a:gd name="connsiteY1" fmla="*/ 3810 h 23812"/>
                <a:gd name="connsiteX2" fmla="*/ 17145 w 21907"/>
                <a:gd name="connsiteY2" fmla="*/ 3810 h 23812"/>
                <a:gd name="connsiteX3" fmla="*/ 13335 w 21907"/>
                <a:gd name="connsiteY3" fmla="*/ 5715 h 23812"/>
                <a:gd name="connsiteX4" fmla="*/ 14288 w 21907"/>
                <a:gd name="connsiteY4" fmla="*/ 1905 h 23812"/>
                <a:gd name="connsiteX5" fmla="*/ 6667 w 21907"/>
                <a:gd name="connsiteY5" fmla="*/ 0 h 23812"/>
                <a:gd name="connsiteX6" fmla="*/ 0 w 21907"/>
                <a:gd name="connsiteY6" fmla="*/ 21908 h 23812"/>
                <a:gd name="connsiteX7" fmla="*/ 7620 w 21907"/>
                <a:gd name="connsiteY7" fmla="*/ 23813 h 23812"/>
                <a:gd name="connsiteX8" fmla="*/ 10478 w 21907"/>
                <a:gd name="connsiteY8" fmla="*/ 14288 h 23812"/>
                <a:gd name="connsiteX9" fmla="*/ 12382 w 21907"/>
                <a:gd name="connsiteY9" fmla="*/ 11430 h 23812"/>
                <a:gd name="connsiteX10" fmla="*/ 16192 w 21907"/>
                <a:gd name="connsiteY10" fmla="*/ 11430 h 23812"/>
                <a:gd name="connsiteX11" fmla="*/ 19050 w 21907"/>
                <a:gd name="connsiteY11" fmla="*/ 12383 h 23812"/>
                <a:gd name="connsiteX12" fmla="*/ 19050 w 21907"/>
                <a:gd name="connsiteY12" fmla="*/ 12383 h 23812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</a:cxnLst>
              <a:rect l="l" t="t" r="r" b="b"/>
              <a:pathLst>
                <a:path w="21907" h="23812">
                  <a:moveTo>
                    <a:pt x="19050" y="12383"/>
                  </a:moveTo>
                  <a:lnTo>
                    <a:pt x="21907" y="3810"/>
                  </a:lnTo>
                  <a:cubicBezTo>
                    <a:pt x="20955" y="3810"/>
                    <a:pt x="19050" y="3810"/>
                    <a:pt x="17145" y="3810"/>
                  </a:cubicBezTo>
                  <a:cubicBezTo>
                    <a:pt x="15240" y="3810"/>
                    <a:pt x="14288" y="4763"/>
                    <a:pt x="13335" y="5715"/>
                  </a:cubicBezTo>
                  <a:lnTo>
                    <a:pt x="14288" y="1905"/>
                  </a:lnTo>
                  <a:lnTo>
                    <a:pt x="6667" y="0"/>
                  </a:lnTo>
                  <a:lnTo>
                    <a:pt x="0" y="21908"/>
                  </a:lnTo>
                  <a:lnTo>
                    <a:pt x="7620" y="23813"/>
                  </a:lnTo>
                  <a:lnTo>
                    <a:pt x="10478" y="14288"/>
                  </a:lnTo>
                  <a:cubicBezTo>
                    <a:pt x="11430" y="12383"/>
                    <a:pt x="11430" y="11430"/>
                    <a:pt x="12382" y="11430"/>
                  </a:cubicBezTo>
                  <a:cubicBezTo>
                    <a:pt x="13335" y="11430"/>
                    <a:pt x="14288" y="11430"/>
                    <a:pt x="16192" y="11430"/>
                  </a:cubicBezTo>
                  <a:lnTo>
                    <a:pt x="19050" y="12383"/>
                  </a:lnTo>
                  <a:lnTo>
                    <a:pt x="19050" y="12383"/>
                  </a:lnTo>
                  <a:close/>
                </a:path>
              </a:pathLst>
            </a:custGeom>
            <a:solidFill>
              <a:srgbClr val="FFFFFF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125" name="Freeform 124">
              <a:extLst>
                <a:ext uri="{FF2B5EF4-FFF2-40B4-BE49-F238E27FC236}">
                  <a16:creationId xmlns:a16="http://schemas.microsoft.com/office/drawing/2014/main" id="{823C6F54-AFFF-D3AD-7660-12EA0F8DF2C7}"/>
                </a:ext>
              </a:extLst>
            </xdr:cNvPr>
            <xdr:cNvSpPr/>
          </xdr:nvSpPr>
          <xdr:spPr>
            <a:xfrm>
              <a:off x="2507932" y="6230548"/>
              <a:ext cx="35242" cy="31432"/>
            </a:xfrm>
            <a:custGeom>
              <a:avLst/>
              <a:gdLst>
                <a:gd name="connsiteX0" fmla="*/ 23813 w 35242"/>
                <a:gd name="connsiteY0" fmla="*/ 31433 h 31432"/>
                <a:gd name="connsiteX1" fmla="*/ 35243 w 35242"/>
                <a:gd name="connsiteY1" fmla="*/ 10478 h 31432"/>
                <a:gd name="connsiteX2" fmla="*/ 28575 w 35242"/>
                <a:gd name="connsiteY2" fmla="*/ 8573 h 31432"/>
                <a:gd name="connsiteX3" fmla="*/ 21908 w 35242"/>
                <a:gd name="connsiteY3" fmla="*/ 22860 h 31432"/>
                <a:gd name="connsiteX4" fmla="*/ 22860 w 35242"/>
                <a:gd name="connsiteY4" fmla="*/ 6667 h 31432"/>
                <a:gd name="connsiteX5" fmla="*/ 14288 w 35242"/>
                <a:gd name="connsiteY5" fmla="*/ 4763 h 31432"/>
                <a:gd name="connsiteX6" fmla="*/ 6668 w 35242"/>
                <a:gd name="connsiteY6" fmla="*/ 18098 h 31432"/>
                <a:gd name="connsiteX7" fmla="*/ 8573 w 35242"/>
                <a:gd name="connsiteY7" fmla="*/ 2858 h 31432"/>
                <a:gd name="connsiteX8" fmla="*/ 953 w 35242"/>
                <a:gd name="connsiteY8" fmla="*/ 0 h 31432"/>
                <a:gd name="connsiteX9" fmla="*/ 0 w 35242"/>
                <a:gd name="connsiteY9" fmla="*/ 23813 h 31432"/>
                <a:gd name="connsiteX10" fmla="*/ 8573 w 35242"/>
                <a:gd name="connsiteY10" fmla="*/ 26670 h 31432"/>
                <a:gd name="connsiteX11" fmla="*/ 15240 w 35242"/>
                <a:gd name="connsiteY11" fmla="*/ 14288 h 31432"/>
                <a:gd name="connsiteX12" fmla="*/ 14288 w 35242"/>
                <a:gd name="connsiteY12" fmla="*/ 28575 h 31432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</a:cxnLst>
              <a:rect l="l" t="t" r="r" b="b"/>
              <a:pathLst>
                <a:path w="35242" h="31432">
                  <a:moveTo>
                    <a:pt x="23813" y="31433"/>
                  </a:moveTo>
                  <a:lnTo>
                    <a:pt x="35243" y="10478"/>
                  </a:lnTo>
                  <a:lnTo>
                    <a:pt x="28575" y="8573"/>
                  </a:lnTo>
                  <a:lnTo>
                    <a:pt x="21908" y="22860"/>
                  </a:lnTo>
                  <a:lnTo>
                    <a:pt x="22860" y="6667"/>
                  </a:lnTo>
                  <a:lnTo>
                    <a:pt x="14288" y="4763"/>
                  </a:lnTo>
                  <a:lnTo>
                    <a:pt x="6668" y="18098"/>
                  </a:lnTo>
                  <a:lnTo>
                    <a:pt x="8573" y="2858"/>
                  </a:lnTo>
                  <a:lnTo>
                    <a:pt x="953" y="0"/>
                  </a:lnTo>
                  <a:lnTo>
                    <a:pt x="0" y="23813"/>
                  </a:lnTo>
                  <a:lnTo>
                    <a:pt x="8573" y="26670"/>
                  </a:lnTo>
                  <a:lnTo>
                    <a:pt x="15240" y="14288"/>
                  </a:lnTo>
                  <a:lnTo>
                    <a:pt x="14288" y="28575"/>
                  </a:lnTo>
                  <a:close/>
                </a:path>
              </a:pathLst>
            </a:custGeom>
            <a:solidFill>
              <a:srgbClr val="FFFFFF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126" name="Freeform 125">
              <a:extLst>
                <a:ext uri="{FF2B5EF4-FFF2-40B4-BE49-F238E27FC236}">
                  <a16:creationId xmlns:a16="http://schemas.microsoft.com/office/drawing/2014/main" id="{B7064B70-8A99-574C-8D55-F997B6F49E1A}"/>
                </a:ext>
              </a:extLst>
            </xdr:cNvPr>
            <xdr:cNvSpPr/>
          </xdr:nvSpPr>
          <xdr:spPr>
            <a:xfrm>
              <a:off x="2539603" y="6244122"/>
              <a:ext cx="25241" cy="24288"/>
            </a:xfrm>
            <a:custGeom>
              <a:avLst/>
              <a:gdLst>
                <a:gd name="connsiteX0" fmla="*/ 15954 w 25241"/>
                <a:gd name="connsiteY0" fmla="*/ 23574 h 24288"/>
                <a:gd name="connsiteX1" fmla="*/ 21669 w 25241"/>
                <a:gd name="connsiteY1" fmla="*/ 20717 h 24288"/>
                <a:gd name="connsiteX2" fmla="*/ 24527 w 25241"/>
                <a:gd name="connsiteY2" fmla="*/ 15002 h 24288"/>
                <a:gd name="connsiteX3" fmla="*/ 24527 w 25241"/>
                <a:gd name="connsiteY3" fmla="*/ 8334 h 24288"/>
                <a:gd name="connsiteX4" fmla="*/ 21669 w 25241"/>
                <a:gd name="connsiteY4" fmla="*/ 3572 h 24288"/>
                <a:gd name="connsiteX5" fmla="*/ 15954 w 25241"/>
                <a:gd name="connsiteY5" fmla="*/ 714 h 24288"/>
                <a:gd name="connsiteX6" fmla="*/ 9287 w 25241"/>
                <a:gd name="connsiteY6" fmla="*/ 714 h 24288"/>
                <a:gd name="connsiteX7" fmla="*/ 3572 w 25241"/>
                <a:gd name="connsiteY7" fmla="*/ 3572 h 24288"/>
                <a:gd name="connsiteX8" fmla="*/ 714 w 25241"/>
                <a:gd name="connsiteY8" fmla="*/ 9287 h 24288"/>
                <a:gd name="connsiteX9" fmla="*/ 714 w 25241"/>
                <a:gd name="connsiteY9" fmla="*/ 15954 h 24288"/>
                <a:gd name="connsiteX10" fmla="*/ 3572 w 25241"/>
                <a:gd name="connsiteY10" fmla="*/ 20717 h 24288"/>
                <a:gd name="connsiteX11" fmla="*/ 9287 w 25241"/>
                <a:gd name="connsiteY11" fmla="*/ 23574 h 24288"/>
                <a:gd name="connsiteX12" fmla="*/ 15954 w 25241"/>
                <a:gd name="connsiteY12" fmla="*/ 23574 h 24288"/>
                <a:gd name="connsiteX13" fmla="*/ 9287 w 25241"/>
                <a:gd name="connsiteY13" fmla="*/ 11192 h 24288"/>
                <a:gd name="connsiteX14" fmla="*/ 11192 w 25241"/>
                <a:gd name="connsiteY14" fmla="*/ 8334 h 24288"/>
                <a:gd name="connsiteX15" fmla="*/ 14049 w 25241"/>
                <a:gd name="connsiteY15" fmla="*/ 8334 h 24288"/>
                <a:gd name="connsiteX16" fmla="*/ 15954 w 25241"/>
                <a:gd name="connsiteY16" fmla="*/ 10239 h 24288"/>
                <a:gd name="connsiteX17" fmla="*/ 15954 w 25241"/>
                <a:gd name="connsiteY17" fmla="*/ 14049 h 24288"/>
                <a:gd name="connsiteX18" fmla="*/ 14049 w 25241"/>
                <a:gd name="connsiteY18" fmla="*/ 16907 h 24288"/>
                <a:gd name="connsiteX19" fmla="*/ 11192 w 25241"/>
                <a:gd name="connsiteY19" fmla="*/ 16907 h 24288"/>
                <a:gd name="connsiteX20" fmla="*/ 9287 w 25241"/>
                <a:gd name="connsiteY20" fmla="*/ 15002 h 24288"/>
                <a:gd name="connsiteX21" fmla="*/ 9287 w 25241"/>
                <a:gd name="connsiteY21" fmla="*/ 11192 h 2428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</a:cxnLst>
              <a:rect l="l" t="t" r="r" b="b"/>
              <a:pathLst>
                <a:path w="25241" h="24288">
                  <a:moveTo>
                    <a:pt x="15954" y="23574"/>
                  </a:moveTo>
                  <a:cubicBezTo>
                    <a:pt x="17859" y="23574"/>
                    <a:pt x="19764" y="22622"/>
                    <a:pt x="21669" y="20717"/>
                  </a:cubicBezTo>
                  <a:cubicBezTo>
                    <a:pt x="23574" y="19764"/>
                    <a:pt x="24527" y="17859"/>
                    <a:pt x="24527" y="15002"/>
                  </a:cubicBezTo>
                  <a:cubicBezTo>
                    <a:pt x="25479" y="13097"/>
                    <a:pt x="25479" y="10239"/>
                    <a:pt x="24527" y="8334"/>
                  </a:cubicBezTo>
                  <a:cubicBezTo>
                    <a:pt x="23574" y="6429"/>
                    <a:pt x="22622" y="4524"/>
                    <a:pt x="21669" y="3572"/>
                  </a:cubicBezTo>
                  <a:cubicBezTo>
                    <a:pt x="19764" y="1667"/>
                    <a:pt x="18812" y="714"/>
                    <a:pt x="15954" y="714"/>
                  </a:cubicBezTo>
                  <a:cubicBezTo>
                    <a:pt x="14049" y="-238"/>
                    <a:pt x="11192" y="-238"/>
                    <a:pt x="9287" y="714"/>
                  </a:cubicBezTo>
                  <a:cubicBezTo>
                    <a:pt x="7382" y="1667"/>
                    <a:pt x="5477" y="1667"/>
                    <a:pt x="3572" y="3572"/>
                  </a:cubicBezTo>
                  <a:cubicBezTo>
                    <a:pt x="1667" y="4524"/>
                    <a:pt x="714" y="6429"/>
                    <a:pt x="714" y="9287"/>
                  </a:cubicBezTo>
                  <a:cubicBezTo>
                    <a:pt x="-238" y="11192"/>
                    <a:pt x="-238" y="14049"/>
                    <a:pt x="714" y="15954"/>
                  </a:cubicBezTo>
                  <a:cubicBezTo>
                    <a:pt x="714" y="17859"/>
                    <a:pt x="2619" y="19764"/>
                    <a:pt x="3572" y="20717"/>
                  </a:cubicBezTo>
                  <a:cubicBezTo>
                    <a:pt x="5477" y="22622"/>
                    <a:pt x="6429" y="23574"/>
                    <a:pt x="9287" y="23574"/>
                  </a:cubicBezTo>
                  <a:cubicBezTo>
                    <a:pt x="12144" y="24527"/>
                    <a:pt x="14049" y="24527"/>
                    <a:pt x="15954" y="23574"/>
                  </a:cubicBezTo>
                  <a:close/>
                  <a:moveTo>
                    <a:pt x="9287" y="11192"/>
                  </a:moveTo>
                  <a:cubicBezTo>
                    <a:pt x="9287" y="9287"/>
                    <a:pt x="10239" y="8334"/>
                    <a:pt x="11192" y="8334"/>
                  </a:cubicBezTo>
                  <a:cubicBezTo>
                    <a:pt x="12144" y="7382"/>
                    <a:pt x="13097" y="7382"/>
                    <a:pt x="14049" y="8334"/>
                  </a:cubicBezTo>
                  <a:cubicBezTo>
                    <a:pt x="15002" y="8334"/>
                    <a:pt x="15954" y="9287"/>
                    <a:pt x="15954" y="10239"/>
                  </a:cubicBezTo>
                  <a:cubicBezTo>
                    <a:pt x="16907" y="11192"/>
                    <a:pt x="16907" y="12144"/>
                    <a:pt x="15954" y="14049"/>
                  </a:cubicBezTo>
                  <a:cubicBezTo>
                    <a:pt x="15954" y="15954"/>
                    <a:pt x="15002" y="16907"/>
                    <a:pt x="14049" y="16907"/>
                  </a:cubicBezTo>
                  <a:cubicBezTo>
                    <a:pt x="13097" y="17859"/>
                    <a:pt x="12144" y="17859"/>
                    <a:pt x="11192" y="16907"/>
                  </a:cubicBezTo>
                  <a:cubicBezTo>
                    <a:pt x="10239" y="16907"/>
                    <a:pt x="9287" y="15954"/>
                    <a:pt x="9287" y="15002"/>
                  </a:cubicBezTo>
                  <a:cubicBezTo>
                    <a:pt x="9287" y="14049"/>
                    <a:pt x="9287" y="12144"/>
                    <a:pt x="9287" y="11192"/>
                  </a:cubicBezTo>
                  <a:close/>
                </a:path>
              </a:pathLst>
            </a:custGeom>
            <a:solidFill>
              <a:srgbClr val="FFFFFF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127" name="Freeform 126">
              <a:extLst>
                <a:ext uri="{FF2B5EF4-FFF2-40B4-BE49-F238E27FC236}">
                  <a16:creationId xmlns:a16="http://schemas.microsoft.com/office/drawing/2014/main" id="{163D8524-E254-7DB7-2A34-B2959C867326}"/>
                </a:ext>
              </a:extLst>
            </xdr:cNvPr>
            <xdr:cNvSpPr/>
          </xdr:nvSpPr>
          <xdr:spPr>
            <a:xfrm>
              <a:off x="2564130" y="6250551"/>
              <a:ext cx="21907" cy="23812"/>
            </a:xfrm>
            <a:custGeom>
              <a:avLst/>
              <a:gdLst>
                <a:gd name="connsiteX0" fmla="*/ 17145 w 21907"/>
                <a:gd name="connsiteY0" fmla="*/ 11430 h 23812"/>
                <a:gd name="connsiteX1" fmla="*/ 19050 w 21907"/>
                <a:gd name="connsiteY1" fmla="*/ 12383 h 23812"/>
                <a:gd name="connsiteX2" fmla="*/ 21907 w 21907"/>
                <a:gd name="connsiteY2" fmla="*/ 3810 h 23812"/>
                <a:gd name="connsiteX3" fmla="*/ 17145 w 21907"/>
                <a:gd name="connsiteY3" fmla="*/ 3810 h 23812"/>
                <a:gd name="connsiteX4" fmla="*/ 13335 w 21907"/>
                <a:gd name="connsiteY4" fmla="*/ 5715 h 23812"/>
                <a:gd name="connsiteX5" fmla="*/ 14288 w 21907"/>
                <a:gd name="connsiteY5" fmla="*/ 1905 h 23812"/>
                <a:gd name="connsiteX6" fmla="*/ 6667 w 21907"/>
                <a:gd name="connsiteY6" fmla="*/ 0 h 23812"/>
                <a:gd name="connsiteX7" fmla="*/ 0 w 21907"/>
                <a:gd name="connsiteY7" fmla="*/ 21908 h 23812"/>
                <a:gd name="connsiteX8" fmla="*/ 7620 w 21907"/>
                <a:gd name="connsiteY8" fmla="*/ 23813 h 23812"/>
                <a:gd name="connsiteX9" fmla="*/ 10477 w 21907"/>
                <a:gd name="connsiteY9" fmla="*/ 14288 h 23812"/>
                <a:gd name="connsiteX10" fmla="*/ 12382 w 21907"/>
                <a:gd name="connsiteY10" fmla="*/ 11430 h 23812"/>
                <a:gd name="connsiteX11" fmla="*/ 17145 w 21907"/>
                <a:gd name="connsiteY11" fmla="*/ 11430 h 23812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</a:cxnLst>
              <a:rect l="l" t="t" r="r" b="b"/>
              <a:pathLst>
                <a:path w="21907" h="23812">
                  <a:moveTo>
                    <a:pt x="17145" y="11430"/>
                  </a:moveTo>
                  <a:lnTo>
                    <a:pt x="19050" y="12383"/>
                  </a:lnTo>
                  <a:lnTo>
                    <a:pt x="21907" y="3810"/>
                  </a:lnTo>
                  <a:cubicBezTo>
                    <a:pt x="20955" y="3810"/>
                    <a:pt x="19050" y="3810"/>
                    <a:pt x="17145" y="3810"/>
                  </a:cubicBezTo>
                  <a:cubicBezTo>
                    <a:pt x="15240" y="3810"/>
                    <a:pt x="14288" y="4763"/>
                    <a:pt x="13335" y="5715"/>
                  </a:cubicBezTo>
                  <a:lnTo>
                    <a:pt x="14288" y="1905"/>
                  </a:lnTo>
                  <a:lnTo>
                    <a:pt x="6667" y="0"/>
                  </a:lnTo>
                  <a:lnTo>
                    <a:pt x="0" y="21908"/>
                  </a:lnTo>
                  <a:lnTo>
                    <a:pt x="7620" y="23813"/>
                  </a:lnTo>
                  <a:lnTo>
                    <a:pt x="10477" y="14288"/>
                  </a:lnTo>
                  <a:cubicBezTo>
                    <a:pt x="11430" y="12383"/>
                    <a:pt x="11430" y="11430"/>
                    <a:pt x="12382" y="11430"/>
                  </a:cubicBezTo>
                  <a:cubicBezTo>
                    <a:pt x="14288" y="10477"/>
                    <a:pt x="15240" y="10477"/>
                    <a:pt x="17145" y="11430"/>
                  </a:cubicBezTo>
                  <a:close/>
                </a:path>
              </a:pathLst>
            </a:custGeom>
            <a:solidFill>
              <a:srgbClr val="FFFFFF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128" name="Freeform 127">
              <a:extLst>
                <a:ext uri="{FF2B5EF4-FFF2-40B4-BE49-F238E27FC236}">
                  <a16:creationId xmlns:a16="http://schemas.microsoft.com/office/drawing/2014/main" id="{078A8F38-C6CE-02FE-74A3-A60C3875386D}"/>
                </a:ext>
              </a:extLst>
            </xdr:cNvPr>
            <xdr:cNvSpPr/>
          </xdr:nvSpPr>
          <xdr:spPr>
            <a:xfrm>
              <a:off x="2394584" y="6154348"/>
              <a:ext cx="19050" cy="30479"/>
            </a:xfrm>
            <a:custGeom>
              <a:avLst/>
              <a:gdLst>
                <a:gd name="connsiteX0" fmla="*/ 0 w 19050"/>
                <a:gd name="connsiteY0" fmla="*/ 29528 h 30479"/>
                <a:gd name="connsiteX1" fmla="*/ 2858 w 19050"/>
                <a:gd name="connsiteY1" fmla="*/ 30480 h 30479"/>
                <a:gd name="connsiteX2" fmla="*/ 10478 w 19050"/>
                <a:gd name="connsiteY2" fmla="*/ 5715 h 30479"/>
                <a:gd name="connsiteX3" fmla="*/ 18098 w 19050"/>
                <a:gd name="connsiteY3" fmla="*/ 7620 h 30479"/>
                <a:gd name="connsiteX4" fmla="*/ 19050 w 19050"/>
                <a:gd name="connsiteY4" fmla="*/ 5715 h 30479"/>
                <a:gd name="connsiteX5" fmla="*/ 953 w 19050"/>
                <a:gd name="connsiteY5" fmla="*/ 0 h 30479"/>
                <a:gd name="connsiteX6" fmla="*/ 0 w 19050"/>
                <a:gd name="connsiteY6" fmla="*/ 1905 h 30479"/>
                <a:gd name="connsiteX7" fmla="*/ 7620 w 19050"/>
                <a:gd name="connsiteY7" fmla="*/ 4763 h 30479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</a:cxnLst>
              <a:rect l="l" t="t" r="r" b="b"/>
              <a:pathLst>
                <a:path w="19050" h="30479">
                  <a:moveTo>
                    <a:pt x="0" y="29528"/>
                  </a:moveTo>
                  <a:lnTo>
                    <a:pt x="2858" y="30480"/>
                  </a:lnTo>
                  <a:lnTo>
                    <a:pt x="10478" y="5715"/>
                  </a:lnTo>
                  <a:lnTo>
                    <a:pt x="18098" y="7620"/>
                  </a:lnTo>
                  <a:lnTo>
                    <a:pt x="19050" y="5715"/>
                  </a:lnTo>
                  <a:lnTo>
                    <a:pt x="953" y="0"/>
                  </a:lnTo>
                  <a:lnTo>
                    <a:pt x="0" y="1905"/>
                  </a:lnTo>
                  <a:lnTo>
                    <a:pt x="7620" y="4763"/>
                  </a:lnTo>
                  <a:close/>
                </a:path>
              </a:pathLst>
            </a:custGeom>
            <a:solidFill>
              <a:srgbClr val="FFFFFF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129" name="Freeform 128">
              <a:extLst>
                <a:ext uri="{FF2B5EF4-FFF2-40B4-BE49-F238E27FC236}">
                  <a16:creationId xmlns:a16="http://schemas.microsoft.com/office/drawing/2014/main" id="{396C3487-D945-FFD3-290D-61088FC1CC85}"/>
                </a:ext>
              </a:extLst>
            </xdr:cNvPr>
            <xdr:cNvSpPr/>
          </xdr:nvSpPr>
          <xdr:spPr>
            <a:xfrm>
              <a:off x="2409825" y="6161016"/>
              <a:ext cx="22621" cy="34290"/>
            </a:xfrm>
            <a:custGeom>
              <a:avLst/>
              <a:gdLst>
                <a:gd name="connsiteX0" fmla="*/ 5715 w 22621"/>
                <a:gd name="connsiteY0" fmla="*/ 17145 h 34290"/>
                <a:gd name="connsiteX1" fmla="*/ 9525 w 22621"/>
                <a:gd name="connsiteY1" fmla="*/ 12383 h 34290"/>
                <a:gd name="connsiteX2" fmla="*/ 15240 w 22621"/>
                <a:gd name="connsiteY2" fmla="*/ 12383 h 34290"/>
                <a:gd name="connsiteX3" fmla="*/ 19050 w 22621"/>
                <a:gd name="connsiteY3" fmla="*/ 15240 h 34290"/>
                <a:gd name="connsiteX4" fmla="*/ 19050 w 22621"/>
                <a:gd name="connsiteY4" fmla="*/ 20955 h 34290"/>
                <a:gd name="connsiteX5" fmla="*/ 15240 w 22621"/>
                <a:gd name="connsiteY5" fmla="*/ 33338 h 34290"/>
                <a:gd name="connsiteX6" fmla="*/ 18097 w 22621"/>
                <a:gd name="connsiteY6" fmla="*/ 34290 h 34290"/>
                <a:gd name="connsiteX7" fmla="*/ 21908 w 22621"/>
                <a:gd name="connsiteY7" fmla="*/ 21908 h 34290"/>
                <a:gd name="connsiteX8" fmla="*/ 21908 w 22621"/>
                <a:gd name="connsiteY8" fmla="*/ 16193 h 34290"/>
                <a:gd name="connsiteX9" fmla="*/ 20003 w 22621"/>
                <a:gd name="connsiteY9" fmla="*/ 12383 h 34290"/>
                <a:gd name="connsiteX10" fmla="*/ 16192 w 22621"/>
                <a:gd name="connsiteY10" fmla="*/ 10478 h 34290"/>
                <a:gd name="connsiteX11" fmla="*/ 11430 w 22621"/>
                <a:gd name="connsiteY11" fmla="*/ 10478 h 34290"/>
                <a:gd name="connsiteX12" fmla="*/ 7620 w 22621"/>
                <a:gd name="connsiteY12" fmla="*/ 12383 h 34290"/>
                <a:gd name="connsiteX13" fmla="*/ 11430 w 22621"/>
                <a:gd name="connsiteY13" fmla="*/ 953 h 34290"/>
                <a:gd name="connsiteX14" fmla="*/ 8572 w 22621"/>
                <a:gd name="connsiteY14" fmla="*/ 0 h 34290"/>
                <a:gd name="connsiteX15" fmla="*/ 0 w 22621"/>
                <a:gd name="connsiteY15" fmla="*/ 29528 h 34290"/>
                <a:gd name="connsiteX16" fmla="*/ 2858 w 22621"/>
                <a:gd name="connsiteY16" fmla="*/ 30480 h 34290"/>
                <a:gd name="connsiteX17" fmla="*/ 5715 w 22621"/>
                <a:gd name="connsiteY17" fmla="*/ 17145 h 3429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</a:cxnLst>
              <a:rect l="l" t="t" r="r" b="b"/>
              <a:pathLst>
                <a:path w="22621" h="34290">
                  <a:moveTo>
                    <a:pt x="5715" y="17145"/>
                  </a:moveTo>
                  <a:cubicBezTo>
                    <a:pt x="6667" y="14288"/>
                    <a:pt x="7620" y="13335"/>
                    <a:pt x="9525" y="12383"/>
                  </a:cubicBezTo>
                  <a:cubicBezTo>
                    <a:pt x="11430" y="11430"/>
                    <a:pt x="13335" y="11430"/>
                    <a:pt x="15240" y="12383"/>
                  </a:cubicBezTo>
                  <a:cubicBezTo>
                    <a:pt x="17145" y="13335"/>
                    <a:pt x="19050" y="14288"/>
                    <a:pt x="19050" y="15240"/>
                  </a:cubicBezTo>
                  <a:cubicBezTo>
                    <a:pt x="20003" y="17145"/>
                    <a:pt x="20003" y="19050"/>
                    <a:pt x="19050" y="20955"/>
                  </a:cubicBezTo>
                  <a:lnTo>
                    <a:pt x="15240" y="33338"/>
                  </a:lnTo>
                  <a:lnTo>
                    <a:pt x="18097" y="34290"/>
                  </a:lnTo>
                  <a:lnTo>
                    <a:pt x="21908" y="21908"/>
                  </a:lnTo>
                  <a:cubicBezTo>
                    <a:pt x="22860" y="20003"/>
                    <a:pt x="22860" y="18098"/>
                    <a:pt x="21908" y="16193"/>
                  </a:cubicBezTo>
                  <a:cubicBezTo>
                    <a:pt x="21908" y="14288"/>
                    <a:pt x="20955" y="13335"/>
                    <a:pt x="20003" y="12383"/>
                  </a:cubicBezTo>
                  <a:cubicBezTo>
                    <a:pt x="19050" y="11430"/>
                    <a:pt x="17145" y="10478"/>
                    <a:pt x="16192" y="10478"/>
                  </a:cubicBezTo>
                  <a:cubicBezTo>
                    <a:pt x="14288" y="9525"/>
                    <a:pt x="13335" y="9525"/>
                    <a:pt x="11430" y="10478"/>
                  </a:cubicBezTo>
                  <a:cubicBezTo>
                    <a:pt x="9525" y="10478"/>
                    <a:pt x="8572" y="11430"/>
                    <a:pt x="7620" y="12383"/>
                  </a:cubicBezTo>
                  <a:lnTo>
                    <a:pt x="11430" y="953"/>
                  </a:lnTo>
                  <a:lnTo>
                    <a:pt x="8572" y="0"/>
                  </a:lnTo>
                  <a:lnTo>
                    <a:pt x="0" y="29528"/>
                  </a:lnTo>
                  <a:lnTo>
                    <a:pt x="2858" y="30480"/>
                  </a:lnTo>
                  <a:lnTo>
                    <a:pt x="5715" y="17145"/>
                  </a:lnTo>
                  <a:close/>
                </a:path>
              </a:pathLst>
            </a:custGeom>
            <a:solidFill>
              <a:srgbClr val="FFFFFF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130" name="Freeform 129">
              <a:extLst>
                <a:ext uri="{FF2B5EF4-FFF2-40B4-BE49-F238E27FC236}">
                  <a16:creationId xmlns:a16="http://schemas.microsoft.com/office/drawing/2014/main" id="{29E54BE6-43F3-7FFC-93CB-FA8481B24620}"/>
                </a:ext>
              </a:extLst>
            </xdr:cNvPr>
            <xdr:cNvSpPr/>
          </xdr:nvSpPr>
          <xdr:spPr>
            <a:xfrm>
              <a:off x="2435780" y="6176494"/>
              <a:ext cx="22383" cy="24288"/>
            </a:xfrm>
            <a:custGeom>
              <a:avLst/>
              <a:gdLst>
                <a:gd name="connsiteX0" fmla="*/ 19764 w 22383"/>
                <a:gd name="connsiteY0" fmla="*/ 18812 h 24288"/>
                <a:gd name="connsiteX1" fmla="*/ 16907 w 22383"/>
                <a:gd name="connsiteY1" fmla="*/ 17859 h 24288"/>
                <a:gd name="connsiteX2" fmla="*/ 13097 w 22383"/>
                <a:gd name="connsiteY2" fmla="*/ 20717 h 24288"/>
                <a:gd name="connsiteX3" fmla="*/ 8334 w 22383"/>
                <a:gd name="connsiteY3" fmla="*/ 20717 h 24288"/>
                <a:gd name="connsiteX4" fmla="*/ 4525 w 22383"/>
                <a:gd name="connsiteY4" fmla="*/ 18812 h 24288"/>
                <a:gd name="connsiteX5" fmla="*/ 2619 w 22383"/>
                <a:gd name="connsiteY5" fmla="*/ 15002 h 24288"/>
                <a:gd name="connsiteX6" fmla="*/ 2619 w 22383"/>
                <a:gd name="connsiteY6" fmla="*/ 10239 h 24288"/>
                <a:gd name="connsiteX7" fmla="*/ 20717 w 22383"/>
                <a:gd name="connsiteY7" fmla="*/ 15954 h 24288"/>
                <a:gd name="connsiteX8" fmla="*/ 21669 w 22383"/>
                <a:gd name="connsiteY8" fmla="*/ 14049 h 24288"/>
                <a:gd name="connsiteX9" fmla="*/ 21669 w 22383"/>
                <a:gd name="connsiteY9" fmla="*/ 8334 h 24288"/>
                <a:gd name="connsiteX10" fmla="*/ 18812 w 22383"/>
                <a:gd name="connsiteY10" fmla="*/ 3572 h 24288"/>
                <a:gd name="connsiteX11" fmla="*/ 14050 w 22383"/>
                <a:gd name="connsiteY11" fmla="*/ 714 h 24288"/>
                <a:gd name="connsiteX12" fmla="*/ 8334 w 22383"/>
                <a:gd name="connsiteY12" fmla="*/ 714 h 24288"/>
                <a:gd name="connsiteX13" fmla="*/ 3572 w 22383"/>
                <a:gd name="connsiteY13" fmla="*/ 3572 h 24288"/>
                <a:gd name="connsiteX14" fmla="*/ 714 w 22383"/>
                <a:gd name="connsiteY14" fmla="*/ 9287 h 24288"/>
                <a:gd name="connsiteX15" fmla="*/ 714 w 22383"/>
                <a:gd name="connsiteY15" fmla="*/ 15954 h 24288"/>
                <a:gd name="connsiteX16" fmla="*/ 3572 w 22383"/>
                <a:gd name="connsiteY16" fmla="*/ 20717 h 24288"/>
                <a:gd name="connsiteX17" fmla="*/ 8334 w 22383"/>
                <a:gd name="connsiteY17" fmla="*/ 23574 h 24288"/>
                <a:gd name="connsiteX18" fmla="*/ 15002 w 22383"/>
                <a:gd name="connsiteY18" fmla="*/ 23574 h 24288"/>
                <a:gd name="connsiteX19" fmla="*/ 19764 w 22383"/>
                <a:gd name="connsiteY19" fmla="*/ 18812 h 24288"/>
                <a:gd name="connsiteX20" fmla="*/ 8334 w 22383"/>
                <a:gd name="connsiteY20" fmla="*/ 3572 h 24288"/>
                <a:gd name="connsiteX21" fmla="*/ 14050 w 22383"/>
                <a:gd name="connsiteY21" fmla="*/ 3572 h 24288"/>
                <a:gd name="connsiteX22" fmla="*/ 17859 w 22383"/>
                <a:gd name="connsiteY22" fmla="*/ 5477 h 24288"/>
                <a:gd name="connsiteX23" fmla="*/ 19764 w 22383"/>
                <a:gd name="connsiteY23" fmla="*/ 9287 h 24288"/>
                <a:gd name="connsiteX24" fmla="*/ 19764 w 22383"/>
                <a:gd name="connsiteY24" fmla="*/ 14049 h 24288"/>
                <a:gd name="connsiteX25" fmla="*/ 4525 w 22383"/>
                <a:gd name="connsiteY25" fmla="*/ 9287 h 24288"/>
                <a:gd name="connsiteX26" fmla="*/ 8334 w 22383"/>
                <a:gd name="connsiteY26" fmla="*/ 3572 h 2428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</a:cxnLst>
              <a:rect l="l" t="t" r="r" b="b"/>
              <a:pathLst>
                <a:path w="22383" h="24288">
                  <a:moveTo>
                    <a:pt x="19764" y="18812"/>
                  </a:moveTo>
                  <a:lnTo>
                    <a:pt x="16907" y="17859"/>
                  </a:lnTo>
                  <a:cubicBezTo>
                    <a:pt x="15954" y="18812"/>
                    <a:pt x="15002" y="19764"/>
                    <a:pt x="13097" y="20717"/>
                  </a:cubicBezTo>
                  <a:cubicBezTo>
                    <a:pt x="11192" y="21669"/>
                    <a:pt x="10239" y="20717"/>
                    <a:pt x="8334" y="20717"/>
                  </a:cubicBezTo>
                  <a:cubicBezTo>
                    <a:pt x="7382" y="20717"/>
                    <a:pt x="5477" y="19764"/>
                    <a:pt x="4525" y="18812"/>
                  </a:cubicBezTo>
                  <a:cubicBezTo>
                    <a:pt x="3572" y="17859"/>
                    <a:pt x="2619" y="16907"/>
                    <a:pt x="2619" y="15002"/>
                  </a:cubicBezTo>
                  <a:cubicBezTo>
                    <a:pt x="2619" y="14049"/>
                    <a:pt x="2619" y="12144"/>
                    <a:pt x="2619" y="10239"/>
                  </a:cubicBezTo>
                  <a:lnTo>
                    <a:pt x="20717" y="15954"/>
                  </a:lnTo>
                  <a:cubicBezTo>
                    <a:pt x="20717" y="15954"/>
                    <a:pt x="20717" y="15002"/>
                    <a:pt x="21669" y="14049"/>
                  </a:cubicBezTo>
                  <a:cubicBezTo>
                    <a:pt x="22622" y="12144"/>
                    <a:pt x="22622" y="10239"/>
                    <a:pt x="21669" y="8334"/>
                  </a:cubicBezTo>
                  <a:cubicBezTo>
                    <a:pt x="21669" y="6429"/>
                    <a:pt x="20717" y="5477"/>
                    <a:pt x="18812" y="3572"/>
                  </a:cubicBezTo>
                  <a:cubicBezTo>
                    <a:pt x="17859" y="2619"/>
                    <a:pt x="15954" y="1667"/>
                    <a:pt x="14050" y="714"/>
                  </a:cubicBezTo>
                  <a:cubicBezTo>
                    <a:pt x="12144" y="-238"/>
                    <a:pt x="10239" y="-238"/>
                    <a:pt x="8334" y="714"/>
                  </a:cubicBezTo>
                  <a:cubicBezTo>
                    <a:pt x="6429" y="714"/>
                    <a:pt x="4525" y="1667"/>
                    <a:pt x="3572" y="3572"/>
                  </a:cubicBezTo>
                  <a:cubicBezTo>
                    <a:pt x="2619" y="4524"/>
                    <a:pt x="714" y="6429"/>
                    <a:pt x="714" y="9287"/>
                  </a:cubicBezTo>
                  <a:cubicBezTo>
                    <a:pt x="-238" y="11192"/>
                    <a:pt x="-238" y="14049"/>
                    <a:pt x="714" y="15954"/>
                  </a:cubicBezTo>
                  <a:cubicBezTo>
                    <a:pt x="714" y="17859"/>
                    <a:pt x="1667" y="19764"/>
                    <a:pt x="3572" y="20717"/>
                  </a:cubicBezTo>
                  <a:cubicBezTo>
                    <a:pt x="4525" y="21669"/>
                    <a:pt x="6429" y="23574"/>
                    <a:pt x="8334" y="23574"/>
                  </a:cubicBezTo>
                  <a:cubicBezTo>
                    <a:pt x="11192" y="24527"/>
                    <a:pt x="13097" y="24527"/>
                    <a:pt x="15002" y="23574"/>
                  </a:cubicBezTo>
                  <a:cubicBezTo>
                    <a:pt x="16907" y="21669"/>
                    <a:pt x="18812" y="20717"/>
                    <a:pt x="19764" y="18812"/>
                  </a:cubicBezTo>
                  <a:close/>
                  <a:moveTo>
                    <a:pt x="8334" y="3572"/>
                  </a:moveTo>
                  <a:cubicBezTo>
                    <a:pt x="10239" y="2619"/>
                    <a:pt x="12144" y="2619"/>
                    <a:pt x="14050" y="3572"/>
                  </a:cubicBezTo>
                  <a:cubicBezTo>
                    <a:pt x="15002" y="3572"/>
                    <a:pt x="16907" y="4524"/>
                    <a:pt x="17859" y="5477"/>
                  </a:cubicBezTo>
                  <a:cubicBezTo>
                    <a:pt x="18812" y="6429"/>
                    <a:pt x="19764" y="7382"/>
                    <a:pt x="19764" y="9287"/>
                  </a:cubicBezTo>
                  <a:cubicBezTo>
                    <a:pt x="19764" y="10239"/>
                    <a:pt x="19764" y="12144"/>
                    <a:pt x="19764" y="14049"/>
                  </a:cubicBezTo>
                  <a:lnTo>
                    <a:pt x="4525" y="9287"/>
                  </a:lnTo>
                  <a:cubicBezTo>
                    <a:pt x="4525" y="5477"/>
                    <a:pt x="6429" y="4524"/>
                    <a:pt x="8334" y="3572"/>
                  </a:cubicBezTo>
                  <a:close/>
                </a:path>
              </a:pathLst>
            </a:custGeom>
            <a:solidFill>
              <a:srgbClr val="FFFFFF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131" name="Freeform 130">
              <a:extLst>
                <a:ext uri="{FF2B5EF4-FFF2-40B4-BE49-F238E27FC236}">
                  <a16:creationId xmlns:a16="http://schemas.microsoft.com/office/drawing/2014/main" id="{0E5AF733-A913-E098-A53E-61FF8D370045}"/>
                </a:ext>
              </a:extLst>
            </xdr:cNvPr>
            <xdr:cNvSpPr/>
          </xdr:nvSpPr>
          <xdr:spPr>
            <a:xfrm>
              <a:off x="2496502" y="6257219"/>
              <a:ext cx="18097" cy="30479"/>
            </a:xfrm>
            <a:custGeom>
              <a:avLst/>
              <a:gdLst>
                <a:gd name="connsiteX0" fmla="*/ 0 w 18097"/>
                <a:gd name="connsiteY0" fmla="*/ 1905 h 30479"/>
                <a:gd name="connsiteX1" fmla="*/ 7620 w 18097"/>
                <a:gd name="connsiteY1" fmla="*/ 4763 h 30479"/>
                <a:gd name="connsiteX2" fmla="*/ 0 w 18097"/>
                <a:gd name="connsiteY2" fmla="*/ 29528 h 30479"/>
                <a:gd name="connsiteX3" fmla="*/ 2857 w 18097"/>
                <a:gd name="connsiteY3" fmla="*/ 30480 h 30479"/>
                <a:gd name="connsiteX4" fmla="*/ 10478 w 18097"/>
                <a:gd name="connsiteY4" fmla="*/ 5715 h 30479"/>
                <a:gd name="connsiteX5" fmla="*/ 18097 w 18097"/>
                <a:gd name="connsiteY5" fmla="*/ 7620 h 30479"/>
                <a:gd name="connsiteX6" fmla="*/ 18097 w 18097"/>
                <a:gd name="connsiteY6" fmla="*/ 5715 h 30479"/>
                <a:gd name="connsiteX7" fmla="*/ 953 w 18097"/>
                <a:gd name="connsiteY7" fmla="*/ 0 h 30479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</a:cxnLst>
              <a:rect l="l" t="t" r="r" b="b"/>
              <a:pathLst>
                <a:path w="18097" h="30479">
                  <a:moveTo>
                    <a:pt x="0" y="1905"/>
                  </a:moveTo>
                  <a:lnTo>
                    <a:pt x="7620" y="4763"/>
                  </a:lnTo>
                  <a:lnTo>
                    <a:pt x="0" y="29528"/>
                  </a:lnTo>
                  <a:lnTo>
                    <a:pt x="2857" y="30480"/>
                  </a:lnTo>
                  <a:lnTo>
                    <a:pt x="10478" y="5715"/>
                  </a:lnTo>
                  <a:lnTo>
                    <a:pt x="18097" y="7620"/>
                  </a:lnTo>
                  <a:lnTo>
                    <a:pt x="18097" y="5715"/>
                  </a:lnTo>
                  <a:lnTo>
                    <a:pt x="953" y="0"/>
                  </a:lnTo>
                  <a:close/>
                </a:path>
              </a:pathLst>
            </a:custGeom>
            <a:solidFill>
              <a:srgbClr val="FFFFFF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132" name="Freeform 131">
              <a:extLst>
                <a:ext uri="{FF2B5EF4-FFF2-40B4-BE49-F238E27FC236}">
                  <a16:creationId xmlns:a16="http://schemas.microsoft.com/office/drawing/2014/main" id="{3C4D48B2-6954-30B7-A0CB-C771C8BE511C}"/>
                </a:ext>
              </a:extLst>
            </xdr:cNvPr>
            <xdr:cNvSpPr/>
          </xdr:nvSpPr>
          <xdr:spPr>
            <a:xfrm>
              <a:off x="2512933" y="6271744"/>
              <a:ext cx="22383" cy="24288"/>
            </a:xfrm>
            <a:custGeom>
              <a:avLst/>
              <a:gdLst>
                <a:gd name="connsiteX0" fmla="*/ 18812 w 22383"/>
                <a:gd name="connsiteY0" fmla="*/ 3572 h 24288"/>
                <a:gd name="connsiteX1" fmla="*/ 14049 w 22383"/>
                <a:gd name="connsiteY1" fmla="*/ 714 h 24288"/>
                <a:gd name="connsiteX2" fmla="*/ 8335 w 22383"/>
                <a:gd name="connsiteY2" fmla="*/ 714 h 24288"/>
                <a:gd name="connsiteX3" fmla="*/ 3572 w 22383"/>
                <a:gd name="connsiteY3" fmla="*/ 3572 h 24288"/>
                <a:gd name="connsiteX4" fmla="*/ 714 w 22383"/>
                <a:gd name="connsiteY4" fmla="*/ 9287 h 24288"/>
                <a:gd name="connsiteX5" fmla="*/ 714 w 22383"/>
                <a:gd name="connsiteY5" fmla="*/ 15954 h 24288"/>
                <a:gd name="connsiteX6" fmla="*/ 3572 w 22383"/>
                <a:gd name="connsiteY6" fmla="*/ 20717 h 24288"/>
                <a:gd name="connsiteX7" fmla="*/ 8335 w 22383"/>
                <a:gd name="connsiteY7" fmla="*/ 23574 h 24288"/>
                <a:gd name="connsiteX8" fmla="*/ 15002 w 22383"/>
                <a:gd name="connsiteY8" fmla="*/ 23574 h 24288"/>
                <a:gd name="connsiteX9" fmla="*/ 19764 w 22383"/>
                <a:gd name="connsiteY9" fmla="*/ 19764 h 24288"/>
                <a:gd name="connsiteX10" fmla="*/ 16907 w 22383"/>
                <a:gd name="connsiteY10" fmla="*/ 18812 h 24288"/>
                <a:gd name="connsiteX11" fmla="*/ 13097 w 22383"/>
                <a:gd name="connsiteY11" fmla="*/ 21669 h 24288"/>
                <a:gd name="connsiteX12" fmla="*/ 8335 w 22383"/>
                <a:gd name="connsiteY12" fmla="*/ 21669 h 24288"/>
                <a:gd name="connsiteX13" fmla="*/ 4524 w 22383"/>
                <a:gd name="connsiteY13" fmla="*/ 19764 h 24288"/>
                <a:gd name="connsiteX14" fmla="*/ 2620 w 22383"/>
                <a:gd name="connsiteY14" fmla="*/ 15954 h 24288"/>
                <a:gd name="connsiteX15" fmla="*/ 2620 w 22383"/>
                <a:gd name="connsiteY15" fmla="*/ 11192 h 24288"/>
                <a:gd name="connsiteX16" fmla="*/ 20717 w 22383"/>
                <a:gd name="connsiteY16" fmla="*/ 16907 h 24288"/>
                <a:gd name="connsiteX17" fmla="*/ 21670 w 22383"/>
                <a:gd name="connsiteY17" fmla="*/ 15002 h 24288"/>
                <a:gd name="connsiteX18" fmla="*/ 21670 w 22383"/>
                <a:gd name="connsiteY18" fmla="*/ 9287 h 24288"/>
                <a:gd name="connsiteX19" fmla="*/ 18812 w 22383"/>
                <a:gd name="connsiteY19" fmla="*/ 3572 h 24288"/>
                <a:gd name="connsiteX20" fmla="*/ 3572 w 22383"/>
                <a:gd name="connsiteY20" fmla="*/ 8334 h 24288"/>
                <a:gd name="connsiteX21" fmla="*/ 7382 w 22383"/>
                <a:gd name="connsiteY21" fmla="*/ 3572 h 24288"/>
                <a:gd name="connsiteX22" fmla="*/ 13097 w 22383"/>
                <a:gd name="connsiteY22" fmla="*/ 3572 h 24288"/>
                <a:gd name="connsiteX23" fmla="*/ 16907 w 22383"/>
                <a:gd name="connsiteY23" fmla="*/ 5477 h 24288"/>
                <a:gd name="connsiteX24" fmla="*/ 18812 w 22383"/>
                <a:gd name="connsiteY24" fmla="*/ 9287 h 24288"/>
                <a:gd name="connsiteX25" fmla="*/ 18812 w 22383"/>
                <a:gd name="connsiteY25" fmla="*/ 14049 h 24288"/>
                <a:gd name="connsiteX26" fmla="*/ 3572 w 22383"/>
                <a:gd name="connsiteY26" fmla="*/ 8334 h 24288"/>
                <a:gd name="connsiteX27" fmla="*/ 3572 w 22383"/>
                <a:gd name="connsiteY27" fmla="*/ 8334 h 2428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</a:cxnLst>
              <a:rect l="l" t="t" r="r" b="b"/>
              <a:pathLst>
                <a:path w="22383" h="24288">
                  <a:moveTo>
                    <a:pt x="18812" y="3572"/>
                  </a:moveTo>
                  <a:cubicBezTo>
                    <a:pt x="17860" y="2619"/>
                    <a:pt x="15954" y="1667"/>
                    <a:pt x="14049" y="714"/>
                  </a:cubicBezTo>
                  <a:cubicBezTo>
                    <a:pt x="12145" y="-238"/>
                    <a:pt x="10239" y="-238"/>
                    <a:pt x="8335" y="714"/>
                  </a:cubicBezTo>
                  <a:cubicBezTo>
                    <a:pt x="6429" y="714"/>
                    <a:pt x="4524" y="1667"/>
                    <a:pt x="3572" y="3572"/>
                  </a:cubicBezTo>
                  <a:cubicBezTo>
                    <a:pt x="2620" y="4524"/>
                    <a:pt x="714" y="6429"/>
                    <a:pt x="714" y="9287"/>
                  </a:cubicBezTo>
                  <a:cubicBezTo>
                    <a:pt x="-238" y="11192"/>
                    <a:pt x="-238" y="14049"/>
                    <a:pt x="714" y="15954"/>
                  </a:cubicBezTo>
                  <a:cubicBezTo>
                    <a:pt x="714" y="17859"/>
                    <a:pt x="1667" y="19764"/>
                    <a:pt x="3572" y="20717"/>
                  </a:cubicBezTo>
                  <a:cubicBezTo>
                    <a:pt x="4524" y="21669"/>
                    <a:pt x="6429" y="23574"/>
                    <a:pt x="8335" y="23574"/>
                  </a:cubicBezTo>
                  <a:cubicBezTo>
                    <a:pt x="11192" y="24527"/>
                    <a:pt x="13097" y="24527"/>
                    <a:pt x="15002" y="23574"/>
                  </a:cubicBezTo>
                  <a:cubicBezTo>
                    <a:pt x="16907" y="22622"/>
                    <a:pt x="18812" y="21669"/>
                    <a:pt x="19764" y="19764"/>
                  </a:cubicBezTo>
                  <a:lnTo>
                    <a:pt x="16907" y="18812"/>
                  </a:lnTo>
                  <a:cubicBezTo>
                    <a:pt x="15954" y="19764"/>
                    <a:pt x="15002" y="20717"/>
                    <a:pt x="13097" y="21669"/>
                  </a:cubicBezTo>
                  <a:cubicBezTo>
                    <a:pt x="11192" y="22622"/>
                    <a:pt x="10239" y="21669"/>
                    <a:pt x="8335" y="21669"/>
                  </a:cubicBezTo>
                  <a:cubicBezTo>
                    <a:pt x="7382" y="21669"/>
                    <a:pt x="5477" y="20717"/>
                    <a:pt x="4524" y="19764"/>
                  </a:cubicBezTo>
                  <a:cubicBezTo>
                    <a:pt x="3572" y="18812"/>
                    <a:pt x="2620" y="17859"/>
                    <a:pt x="2620" y="15954"/>
                  </a:cubicBezTo>
                  <a:cubicBezTo>
                    <a:pt x="2620" y="15002"/>
                    <a:pt x="2620" y="13097"/>
                    <a:pt x="2620" y="11192"/>
                  </a:cubicBezTo>
                  <a:lnTo>
                    <a:pt x="20717" y="16907"/>
                  </a:lnTo>
                  <a:cubicBezTo>
                    <a:pt x="20717" y="15954"/>
                    <a:pt x="20717" y="15954"/>
                    <a:pt x="21670" y="15002"/>
                  </a:cubicBezTo>
                  <a:cubicBezTo>
                    <a:pt x="22622" y="13097"/>
                    <a:pt x="22622" y="11192"/>
                    <a:pt x="21670" y="9287"/>
                  </a:cubicBezTo>
                  <a:cubicBezTo>
                    <a:pt x="20717" y="6429"/>
                    <a:pt x="19764" y="4524"/>
                    <a:pt x="18812" y="3572"/>
                  </a:cubicBezTo>
                  <a:close/>
                  <a:moveTo>
                    <a:pt x="3572" y="8334"/>
                  </a:moveTo>
                  <a:cubicBezTo>
                    <a:pt x="4524" y="6429"/>
                    <a:pt x="5477" y="4524"/>
                    <a:pt x="7382" y="3572"/>
                  </a:cubicBezTo>
                  <a:cubicBezTo>
                    <a:pt x="9287" y="2619"/>
                    <a:pt x="11192" y="2619"/>
                    <a:pt x="13097" y="3572"/>
                  </a:cubicBezTo>
                  <a:cubicBezTo>
                    <a:pt x="14049" y="3572"/>
                    <a:pt x="15954" y="4524"/>
                    <a:pt x="16907" y="5477"/>
                  </a:cubicBezTo>
                  <a:cubicBezTo>
                    <a:pt x="17860" y="6429"/>
                    <a:pt x="18812" y="7382"/>
                    <a:pt x="18812" y="9287"/>
                  </a:cubicBezTo>
                  <a:cubicBezTo>
                    <a:pt x="18812" y="10239"/>
                    <a:pt x="18812" y="12144"/>
                    <a:pt x="18812" y="14049"/>
                  </a:cubicBezTo>
                  <a:lnTo>
                    <a:pt x="3572" y="8334"/>
                  </a:lnTo>
                  <a:lnTo>
                    <a:pt x="3572" y="8334"/>
                  </a:lnTo>
                  <a:close/>
                </a:path>
              </a:pathLst>
            </a:custGeom>
            <a:solidFill>
              <a:srgbClr val="FFFFFF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133" name="Freeform 132">
              <a:extLst>
                <a:ext uri="{FF2B5EF4-FFF2-40B4-BE49-F238E27FC236}">
                  <a16:creationId xmlns:a16="http://schemas.microsoft.com/office/drawing/2014/main" id="{0F06D3B7-EA86-7968-21EC-7FCD3DA3507B}"/>
                </a:ext>
              </a:extLst>
            </xdr:cNvPr>
            <xdr:cNvSpPr/>
          </xdr:nvSpPr>
          <xdr:spPr>
            <a:xfrm>
              <a:off x="2537989" y="6279364"/>
              <a:ext cx="26140" cy="26431"/>
            </a:xfrm>
            <a:custGeom>
              <a:avLst/>
              <a:gdLst>
                <a:gd name="connsiteX0" fmla="*/ 20426 w 26140"/>
                <a:gd name="connsiteY0" fmla="*/ 8334 h 26431"/>
                <a:gd name="connsiteX1" fmla="*/ 18521 w 26140"/>
                <a:gd name="connsiteY1" fmla="*/ 3572 h 26431"/>
                <a:gd name="connsiteX2" fmla="*/ 13758 w 26140"/>
                <a:gd name="connsiteY2" fmla="*/ 714 h 26431"/>
                <a:gd name="connsiteX3" fmla="*/ 8043 w 26140"/>
                <a:gd name="connsiteY3" fmla="*/ 714 h 26431"/>
                <a:gd name="connsiteX4" fmla="*/ 3281 w 26140"/>
                <a:gd name="connsiteY4" fmla="*/ 3572 h 26431"/>
                <a:gd name="connsiteX5" fmla="*/ 423 w 26140"/>
                <a:gd name="connsiteY5" fmla="*/ 9287 h 26431"/>
                <a:gd name="connsiteX6" fmla="*/ 423 w 26140"/>
                <a:gd name="connsiteY6" fmla="*/ 15954 h 26431"/>
                <a:gd name="connsiteX7" fmla="*/ 3281 w 26140"/>
                <a:gd name="connsiteY7" fmla="*/ 20717 h 26431"/>
                <a:gd name="connsiteX8" fmla="*/ 8043 w 26140"/>
                <a:gd name="connsiteY8" fmla="*/ 23574 h 26431"/>
                <a:gd name="connsiteX9" fmla="*/ 13758 w 26140"/>
                <a:gd name="connsiteY9" fmla="*/ 23574 h 26431"/>
                <a:gd name="connsiteX10" fmla="*/ 18521 w 26140"/>
                <a:gd name="connsiteY10" fmla="*/ 20717 h 26431"/>
                <a:gd name="connsiteX11" fmla="*/ 16616 w 26140"/>
                <a:gd name="connsiteY11" fmla="*/ 25479 h 26431"/>
                <a:gd name="connsiteX12" fmla="*/ 19473 w 26140"/>
                <a:gd name="connsiteY12" fmla="*/ 26432 h 26431"/>
                <a:gd name="connsiteX13" fmla="*/ 26141 w 26140"/>
                <a:gd name="connsiteY13" fmla="*/ 4524 h 26431"/>
                <a:gd name="connsiteX14" fmla="*/ 23283 w 26140"/>
                <a:gd name="connsiteY14" fmla="*/ 3572 h 26431"/>
                <a:gd name="connsiteX15" fmla="*/ 20426 w 26140"/>
                <a:gd name="connsiteY15" fmla="*/ 8334 h 26431"/>
                <a:gd name="connsiteX16" fmla="*/ 15663 w 26140"/>
                <a:gd name="connsiteY16" fmla="*/ 17859 h 26431"/>
                <a:gd name="connsiteX17" fmla="*/ 11853 w 26140"/>
                <a:gd name="connsiteY17" fmla="*/ 19764 h 26431"/>
                <a:gd name="connsiteX18" fmla="*/ 7091 w 26140"/>
                <a:gd name="connsiteY18" fmla="*/ 19764 h 26431"/>
                <a:gd name="connsiteX19" fmla="*/ 3281 w 26140"/>
                <a:gd name="connsiteY19" fmla="*/ 17859 h 26431"/>
                <a:gd name="connsiteX20" fmla="*/ 1376 w 26140"/>
                <a:gd name="connsiteY20" fmla="*/ 14049 h 26431"/>
                <a:gd name="connsiteX21" fmla="*/ 1376 w 26140"/>
                <a:gd name="connsiteY21" fmla="*/ 9287 h 26431"/>
                <a:gd name="connsiteX22" fmla="*/ 4233 w 26140"/>
                <a:gd name="connsiteY22" fmla="*/ 4524 h 26431"/>
                <a:gd name="connsiteX23" fmla="*/ 8043 w 26140"/>
                <a:gd name="connsiteY23" fmla="*/ 2619 h 26431"/>
                <a:gd name="connsiteX24" fmla="*/ 12806 w 26140"/>
                <a:gd name="connsiteY24" fmla="*/ 2619 h 26431"/>
                <a:gd name="connsiteX25" fmla="*/ 16616 w 26140"/>
                <a:gd name="connsiteY25" fmla="*/ 4524 h 26431"/>
                <a:gd name="connsiteX26" fmla="*/ 18521 w 26140"/>
                <a:gd name="connsiteY26" fmla="*/ 8334 h 26431"/>
                <a:gd name="connsiteX27" fmla="*/ 18521 w 26140"/>
                <a:gd name="connsiteY27" fmla="*/ 13097 h 26431"/>
                <a:gd name="connsiteX28" fmla="*/ 15663 w 26140"/>
                <a:gd name="connsiteY28" fmla="*/ 17859 h 2643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</a:cxnLst>
              <a:rect l="l" t="t" r="r" b="b"/>
              <a:pathLst>
                <a:path w="26140" h="26431">
                  <a:moveTo>
                    <a:pt x="20426" y="8334"/>
                  </a:moveTo>
                  <a:cubicBezTo>
                    <a:pt x="20426" y="6429"/>
                    <a:pt x="19473" y="5477"/>
                    <a:pt x="18521" y="3572"/>
                  </a:cubicBezTo>
                  <a:cubicBezTo>
                    <a:pt x="17568" y="2619"/>
                    <a:pt x="15663" y="714"/>
                    <a:pt x="13758" y="714"/>
                  </a:cubicBezTo>
                  <a:cubicBezTo>
                    <a:pt x="11853" y="-238"/>
                    <a:pt x="9948" y="-238"/>
                    <a:pt x="8043" y="714"/>
                  </a:cubicBezTo>
                  <a:cubicBezTo>
                    <a:pt x="6138" y="714"/>
                    <a:pt x="4233" y="1667"/>
                    <a:pt x="3281" y="3572"/>
                  </a:cubicBezTo>
                  <a:cubicBezTo>
                    <a:pt x="2328" y="4524"/>
                    <a:pt x="423" y="6429"/>
                    <a:pt x="423" y="9287"/>
                  </a:cubicBezTo>
                  <a:cubicBezTo>
                    <a:pt x="423" y="12144"/>
                    <a:pt x="-529" y="13097"/>
                    <a:pt x="423" y="15954"/>
                  </a:cubicBezTo>
                  <a:cubicBezTo>
                    <a:pt x="423" y="17859"/>
                    <a:pt x="1376" y="19764"/>
                    <a:pt x="3281" y="20717"/>
                  </a:cubicBezTo>
                  <a:cubicBezTo>
                    <a:pt x="4233" y="21669"/>
                    <a:pt x="6138" y="22622"/>
                    <a:pt x="8043" y="23574"/>
                  </a:cubicBezTo>
                  <a:cubicBezTo>
                    <a:pt x="9948" y="24527"/>
                    <a:pt x="11853" y="24527"/>
                    <a:pt x="13758" y="23574"/>
                  </a:cubicBezTo>
                  <a:cubicBezTo>
                    <a:pt x="15663" y="22622"/>
                    <a:pt x="16616" y="22622"/>
                    <a:pt x="18521" y="20717"/>
                  </a:cubicBezTo>
                  <a:lnTo>
                    <a:pt x="16616" y="25479"/>
                  </a:lnTo>
                  <a:lnTo>
                    <a:pt x="19473" y="26432"/>
                  </a:lnTo>
                  <a:lnTo>
                    <a:pt x="26141" y="4524"/>
                  </a:lnTo>
                  <a:lnTo>
                    <a:pt x="23283" y="3572"/>
                  </a:lnTo>
                  <a:cubicBezTo>
                    <a:pt x="21378" y="3572"/>
                    <a:pt x="20426" y="8334"/>
                    <a:pt x="20426" y="8334"/>
                  </a:cubicBezTo>
                  <a:close/>
                  <a:moveTo>
                    <a:pt x="15663" y="17859"/>
                  </a:moveTo>
                  <a:cubicBezTo>
                    <a:pt x="14711" y="18812"/>
                    <a:pt x="13758" y="19764"/>
                    <a:pt x="11853" y="19764"/>
                  </a:cubicBezTo>
                  <a:cubicBezTo>
                    <a:pt x="9948" y="19764"/>
                    <a:pt x="8996" y="19764"/>
                    <a:pt x="7091" y="19764"/>
                  </a:cubicBezTo>
                  <a:cubicBezTo>
                    <a:pt x="5186" y="19764"/>
                    <a:pt x="4233" y="18812"/>
                    <a:pt x="3281" y="17859"/>
                  </a:cubicBezTo>
                  <a:cubicBezTo>
                    <a:pt x="2328" y="16907"/>
                    <a:pt x="1376" y="15954"/>
                    <a:pt x="1376" y="14049"/>
                  </a:cubicBezTo>
                  <a:cubicBezTo>
                    <a:pt x="1376" y="12144"/>
                    <a:pt x="1376" y="11192"/>
                    <a:pt x="1376" y="9287"/>
                  </a:cubicBezTo>
                  <a:cubicBezTo>
                    <a:pt x="2328" y="7382"/>
                    <a:pt x="2328" y="6429"/>
                    <a:pt x="4233" y="4524"/>
                  </a:cubicBezTo>
                  <a:cubicBezTo>
                    <a:pt x="5186" y="3572"/>
                    <a:pt x="6138" y="2619"/>
                    <a:pt x="8043" y="2619"/>
                  </a:cubicBezTo>
                  <a:cubicBezTo>
                    <a:pt x="8996" y="2619"/>
                    <a:pt x="10901" y="2619"/>
                    <a:pt x="12806" y="2619"/>
                  </a:cubicBezTo>
                  <a:cubicBezTo>
                    <a:pt x="14711" y="2619"/>
                    <a:pt x="15663" y="3572"/>
                    <a:pt x="16616" y="4524"/>
                  </a:cubicBezTo>
                  <a:cubicBezTo>
                    <a:pt x="17568" y="5477"/>
                    <a:pt x="18521" y="6429"/>
                    <a:pt x="18521" y="8334"/>
                  </a:cubicBezTo>
                  <a:cubicBezTo>
                    <a:pt x="18521" y="10239"/>
                    <a:pt x="18521" y="11192"/>
                    <a:pt x="18521" y="13097"/>
                  </a:cubicBezTo>
                  <a:cubicBezTo>
                    <a:pt x="17568" y="15954"/>
                    <a:pt x="16616" y="16907"/>
                    <a:pt x="15663" y="17859"/>
                  </a:cubicBezTo>
                  <a:close/>
                </a:path>
              </a:pathLst>
            </a:custGeom>
            <a:solidFill>
              <a:srgbClr val="FFFFFF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134" name="Freeform 133">
              <a:extLst>
                <a:ext uri="{FF2B5EF4-FFF2-40B4-BE49-F238E27FC236}">
                  <a16:creationId xmlns:a16="http://schemas.microsoft.com/office/drawing/2014/main" id="{214E5E77-8C5D-4D61-FDF2-17DF38355523}"/>
                </a:ext>
              </a:extLst>
            </xdr:cNvPr>
            <xdr:cNvSpPr/>
          </xdr:nvSpPr>
          <xdr:spPr>
            <a:xfrm>
              <a:off x="2561272" y="6284841"/>
              <a:ext cx="39766" cy="30480"/>
            </a:xfrm>
            <a:custGeom>
              <a:avLst/>
              <a:gdLst>
                <a:gd name="connsiteX0" fmla="*/ 32385 w 39766"/>
                <a:gd name="connsiteY0" fmla="*/ 7620 h 30480"/>
                <a:gd name="connsiteX1" fmla="*/ 27622 w 39766"/>
                <a:gd name="connsiteY1" fmla="*/ 7620 h 30480"/>
                <a:gd name="connsiteX2" fmla="*/ 23813 w 39766"/>
                <a:gd name="connsiteY2" fmla="*/ 10478 h 30480"/>
                <a:gd name="connsiteX3" fmla="*/ 21908 w 39766"/>
                <a:gd name="connsiteY3" fmla="*/ 5715 h 30480"/>
                <a:gd name="connsiteX4" fmla="*/ 17145 w 39766"/>
                <a:gd name="connsiteY4" fmla="*/ 2858 h 30480"/>
                <a:gd name="connsiteX5" fmla="*/ 12383 w 39766"/>
                <a:gd name="connsiteY5" fmla="*/ 2858 h 30480"/>
                <a:gd name="connsiteX6" fmla="*/ 8572 w 39766"/>
                <a:gd name="connsiteY6" fmla="*/ 4763 h 30480"/>
                <a:gd name="connsiteX7" fmla="*/ 9525 w 39766"/>
                <a:gd name="connsiteY7" fmla="*/ 953 h 30480"/>
                <a:gd name="connsiteX8" fmla="*/ 6668 w 39766"/>
                <a:gd name="connsiteY8" fmla="*/ 0 h 30480"/>
                <a:gd name="connsiteX9" fmla="*/ 0 w 39766"/>
                <a:gd name="connsiteY9" fmla="*/ 21908 h 30480"/>
                <a:gd name="connsiteX10" fmla="*/ 2858 w 39766"/>
                <a:gd name="connsiteY10" fmla="*/ 22860 h 30480"/>
                <a:gd name="connsiteX11" fmla="*/ 6668 w 39766"/>
                <a:gd name="connsiteY11" fmla="*/ 11430 h 30480"/>
                <a:gd name="connsiteX12" fmla="*/ 10478 w 39766"/>
                <a:gd name="connsiteY12" fmla="*/ 5715 h 30480"/>
                <a:gd name="connsiteX13" fmla="*/ 16193 w 39766"/>
                <a:gd name="connsiteY13" fmla="*/ 4763 h 30480"/>
                <a:gd name="connsiteX14" fmla="*/ 20003 w 39766"/>
                <a:gd name="connsiteY14" fmla="*/ 7620 h 30480"/>
                <a:gd name="connsiteX15" fmla="*/ 20003 w 39766"/>
                <a:gd name="connsiteY15" fmla="*/ 13335 h 30480"/>
                <a:gd name="connsiteX16" fmla="*/ 16193 w 39766"/>
                <a:gd name="connsiteY16" fmla="*/ 25718 h 30480"/>
                <a:gd name="connsiteX17" fmla="*/ 19050 w 39766"/>
                <a:gd name="connsiteY17" fmla="*/ 26670 h 30480"/>
                <a:gd name="connsiteX18" fmla="*/ 22860 w 39766"/>
                <a:gd name="connsiteY18" fmla="*/ 15240 h 30480"/>
                <a:gd name="connsiteX19" fmla="*/ 26670 w 39766"/>
                <a:gd name="connsiteY19" fmla="*/ 9525 h 30480"/>
                <a:gd name="connsiteX20" fmla="*/ 32385 w 39766"/>
                <a:gd name="connsiteY20" fmla="*/ 8573 h 30480"/>
                <a:gd name="connsiteX21" fmla="*/ 36195 w 39766"/>
                <a:gd name="connsiteY21" fmla="*/ 11430 h 30480"/>
                <a:gd name="connsiteX22" fmla="*/ 36195 w 39766"/>
                <a:gd name="connsiteY22" fmla="*/ 17145 h 30480"/>
                <a:gd name="connsiteX23" fmla="*/ 32385 w 39766"/>
                <a:gd name="connsiteY23" fmla="*/ 29528 h 30480"/>
                <a:gd name="connsiteX24" fmla="*/ 35243 w 39766"/>
                <a:gd name="connsiteY24" fmla="*/ 30480 h 30480"/>
                <a:gd name="connsiteX25" fmla="*/ 39053 w 39766"/>
                <a:gd name="connsiteY25" fmla="*/ 18098 h 30480"/>
                <a:gd name="connsiteX26" fmla="*/ 39053 w 39766"/>
                <a:gd name="connsiteY26" fmla="*/ 10478 h 30480"/>
                <a:gd name="connsiteX27" fmla="*/ 32385 w 39766"/>
                <a:gd name="connsiteY27" fmla="*/ 7620 h 3048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</a:cxnLst>
              <a:rect l="l" t="t" r="r" b="b"/>
              <a:pathLst>
                <a:path w="39766" h="30480">
                  <a:moveTo>
                    <a:pt x="32385" y="7620"/>
                  </a:moveTo>
                  <a:cubicBezTo>
                    <a:pt x="30480" y="6668"/>
                    <a:pt x="28575" y="6668"/>
                    <a:pt x="27622" y="7620"/>
                  </a:cubicBezTo>
                  <a:cubicBezTo>
                    <a:pt x="25718" y="7620"/>
                    <a:pt x="24765" y="9525"/>
                    <a:pt x="23813" y="10478"/>
                  </a:cubicBezTo>
                  <a:cubicBezTo>
                    <a:pt x="23813" y="8573"/>
                    <a:pt x="22860" y="6668"/>
                    <a:pt x="21908" y="5715"/>
                  </a:cubicBezTo>
                  <a:cubicBezTo>
                    <a:pt x="20955" y="4763"/>
                    <a:pt x="19050" y="3810"/>
                    <a:pt x="17145" y="2858"/>
                  </a:cubicBezTo>
                  <a:cubicBezTo>
                    <a:pt x="15240" y="2858"/>
                    <a:pt x="14288" y="1905"/>
                    <a:pt x="12383" y="2858"/>
                  </a:cubicBezTo>
                  <a:cubicBezTo>
                    <a:pt x="10478" y="3810"/>
                    <a:pt x="9525" y="3810"/>
                    <a:pt x="8572" y="4763"/>
                  </a:cubicBezTo>
                  <a:lnTo>
                    <a:pt x="9525" y="953"/>
                  </a:lnTo>
                  <a:lnTo>
                    <a:pt x="6668" y="0"/>
                  </a:lnTo>
                  <a:lnTo>
                    <a:pt x="0" y="21908"/>
                  </a:lnTo>
                  <a:lnTo>
                    <a:pt x="2858" y="22860"/>
                  </a:lnTo>
                  <a:lnTo>
                    <a:pt x="6668" y="11430"/>
                  </a:lnTo>
                  <a:cubicBezTo>
                    <a:pt x="7620" y="8573"/>
                    <a:pt x="8572" y="6668"/>
                    <a:pt x="10478" y="5715"/>
                  </a:cubicBezTo>
                  <a:cubicBezTo>
                    <a:pt x="12383" y="4763"/>
                    <a:pt x="14288" y="4763"/>
                    <a:pt x="16193" y="4763"/>
                  </a:cubicBezTo>
                  <a:cubicBezTo>
                    <a:pt x="18097" y="5715"/>
                    <a:pt x="19050" y="6668"/>
                    <a:pt x="20003" y="7620"/>
                  </a:cubicBezTo>
                  <a:cubicBezTo>
                    <a:pt x="20955" y="9525"/>
                    <a:pt x="20955" y="11430"/>
                    <a:pt x="20003" y="13335"/>
                  </a:cubicBezTo>
                  <a:lnTo>
                    <a:pt x="16193" y="25718"/>
                  </a:lnTo>
                  <a:lnTo>
                    <a:pt x="19050" y="26670"/>
                  </a:lnTo>
                  <a:lnTo>
                    <a:pt x="22860" y="15240"/>
                  </a:lnTo>
                  <a:cubicBezTo>
                    <a:pt x="23813" y="12383"/>
                    <a:pt x="24765" y="10478"/>
                    <a:pt x="26670" y="9525"/>
                  </a:cubicBezTo>
                  <a:cubicBezTo>
                    <a:pt x="28575" y="8573"/>
                    <a:pt x="30480" y="8573"/>
                    <a:pt x="32385" y="8573"/>
                  </a:cubicBezTo>
                  <a:cubicBezTo>
                    <a:pt x="34290" y="9525"/>
                    <a:pt x="35243" y="10478"/>
                    <a:pt x="36195" y="11430"/>
                  </a:cubicBezTo>
                  <a:cubicBezTo>
                    <a:pt x="37147" y="13335"/>
                    <a:pt x="37147" y="15240"/>
                    <a:pt x="36195" y="17145"/>
                  </a:cubicBezTo>
                  <a:lnTo>
                    <a:pt x="32385" y="29528"/>
                  </a:lnTo>
                  <a:lnTo>
                    <a:pt x="35243" y="30480"/>
                  </a:lnTo>
                  <a:lnTo>
                    <a:pt x="39053" y="18098"/>
                  </a:lnTo>
                  <a:cubicBezTo>
                    <a:pt x="40005" y="15240"/>
                    <a:pt x="40005" y="12383"/>
                    <a:pt x="39053" y="10478"/>
                  </a:cubicBezTo>
                  <a:cubicBezTo>
                    <a:pt x="37147" y="10478"/>
                    <a:pt x="35243" y="8573"/>
                    <a:pt x="32385" y="7620"/>
                  </a:cubicBezTo>
                  <a:close/>
                </a:path>
              </a:pathLst>
            </a:custGeom>
            <a:solidFill>
              <a:srgbClr val="FFFFFF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135" name="Freeform 134">
              <a:extLst>
                <a:ext uri="{FF2B5EF4-FFF2-40B4-BE49-F238E27FC236}">
                  <a16:creationId xmlns:a16="http://schemas.microsoft.com/office/drawing/2014/main" id="{583D4431-D68E-7B09-A782-A488619B1A58}"/>
                </a:ext>
              </a:extLst>
            </xdr:cNvPr>
            <xdr:cNvSpPr/>
          </xdr:nvSpPr>
          <xdr:spPr>
            <a:xfrm>
              <a:off x="2468176" y="6130867"/>
              <a:ext cx="173360" cy="153021"/>
            </a:xfrm>
            <a:custGeom>
              <a:avLst/>
              <a:gdLst>
                <a:gd name="connsiteX0" fmla="*/ 45471 w 173360"/>
                <a:gd name="connsiteY0" fmla="*/ 41579 h 153021"/>
                <a:gd name="connsiteX1" fmla="*/ 111193 w 173360"/>
                <a:gd name="connsiteY1" fmla="*/ 42531 h 153021"/>
                <a:gd name="connsiteX2" fmla="*/ 144531 w 173360"/>
                <a:gd name="connsiteY2" fmla="*/ 61581 h 153021"/>
                <a:gd name="connsiteX3" fmla="*/ 140721 w 173360"/>
                <a:gd name="connsiteY3" fmla="*/ 69201 h 153021"/>
                <a:gd name="connsiteX4" fmla="*/ 133101 w 173360"/>
                <a:gd name="connsiteY4" fmla="*/ 128256 h 153021"/>
                <a:gd name="connsiteX5" fmla="*/ 124528 w 173360"/>
                <a:gd name="connsiteY5" fmla="*/ 134924 h 153021"/>
                <a:gd name="connsiteX6" fmla="*/ 129291 w 173360"/>
                <a:gd name="connsiteY6" fmla="*/ 119684 h 153021"/>
                <a:gd name="connsiteX7" fmla="*/ 122623 w 173360"/>
                <a:gd name="connsiteY7" fmla="*/ 116826 h 153021"/>
                <a:gd name="connsiteX8" fmla="*/ 114051 w 173360"/>
                <a:gd name="connsiteY8" fmla="*/ 146354 h 153021"/>
                <a:gd name="connsiteX9" fmla="*/ 121671 w 173360"/>
                <a:gd name="connsiteY9" fmla="*/ 148259 h 153021"/>
                <a:gd name="connsiteX10" fmla="*/ 124528 w 173360"/>
                <a:gd name="connsiteY10" fmla="*/ 139686 h 153021"/>
                <a:gd name="connsiteX11" fmla="*/ 128338 w 173360"/>
                <a:gd name="connsiteY11" fmla="*/ 150164 h 153021"/>
                <a:gd name="connsiteX12" fmla="*/ 137863 w 173360"/>
                <a:gd name="connsiteY12" fmla="*/ 153022 h 153021"/>
                <a:gd name="connsiteX13" fmla="*/ 132148 w 173360"/>
                <a:gd name="connsiteY13" fmla="*/ 139686 h 153021"/>
                <a:gd name="connsiteX14" fmla="*/ 142626 w 173360"/>
                <a:gd name="connsiteY14" fmla="*/ 132067 h 153021"/>
                <a:gd name="connsiteX15" fmla="*/ 173106 w 173360"/>
                <a:gd name="connsiteY15" fmla="*/ 91109 h 153021"/>
                <a:gd name="connsiteX16" fmla="*/ 153103 w 173360"/>
                <a:gd name="connsiteY16" fmla="*/ 65392 h 153021"/>
                <a:gd name="connsiteX17" fmla="*/ 117861 w 173360"/>
                <a:gd name="connsiteY17" fmla="*/ 33006 h 153021"/>
                <a:gd name="connsiteX18" fmla="*/ 44518 w 173360"/>
                <a:gd name="connsiteY18" fmla="*/ 30149 h 153021"/>
                <a:gd name="connsiteX19" fmla="*/ 42613 w 173360"/>
                <a:gd name="connsiteY19" fmla="*/ 30149 h 153021"/>
                <a:gd name="connsiteX20" fmla="*/ 703 w 173360"/>
                <a:gd name="connsiteY20" fmla="*/ 53961 h 153021"/>
                <a:gd name="connsiteX21" fmla="*/ 34041 w 173360"/>
                <a:gd name="connsiteY21" fmla="*/ 34911 h 153021"/>
                <a:gd name="connsiteX22" fmla="*/ 45471 w 173360"/>
                <a:gd name="connsiteY22" fmla="*/ 41579 h 1530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</a:cxnLst>
              <a:rect l="l" t="t" r="r" b="b"/>
              <a:pathLst>
                <a:path w="173360" h="153021">
                  <a:moveTo>
                    <a:pt x="45471" y="41579"/>
                  </a:moveTo>
                  <a:cubicBezTo>
                    <a:pt x="42613" y="-2236"/>
                    <a:pt x="111193" y="-331"/>
                    <a:pt x="111193" y="42531"/>
                  </a:cubicBezTo>
                  <a:cubicBezTo>
                    <a:pt x="123576" y="37769"/>
                    <a:pt x="151198" y="42531"/>
                    <a:pt x="144531" y="61581"/>
                  </a:cubicBezTo>
                  <a:cubicBezTo>
                    <a:pt x="142626" y="65392"/>
                    <a:pt x="142626" y="66344"/>
                    <a:pt x="140721" y="69201"/>
                  </a:cubicBezTo>
                  <a:cubicBezTo>
                    <a:pt x="169296" y="82536"/>
                    <a:pt x="174058" y="104444"/>
                    <a:pt x="133101" y="128256"/>
                  </a:cubicBezTo>
                  <a:lnTo>
                    <a:pt x="124528" y="134924"/>
                  </a:lnTo>
                  <a:lnTo>
                    <a:pt x="129291" y="119684"/>
                  </a:lnTo>
                  <a:lnTo>
                    <a:pt x="122623" y="116826"/>
                  </a:lnTo>
                  <a:lnTo>
                    <a:pt x="114051" y="146354"/>
                  </a:lnTo>
                  <a:lnTo>
                    <a:pt x="121671" y="148259"/>
                  </a:lnTo>
                  <a:lnTo>
                    <a:pt x="124528" y="139686"/>
                  </a:lnTo>
                  <a:lnTo>
                    <a:pt x="128338" y="150164"/>
                  </a:lnTo>
                  <a:lnTo>
                    <a:pt x="137863" y="153022"/>
                  </a:lnTo>
                  <a:lnTo>
                    <a:pt x="132148" y="139686"/>
                  </a:lnTo>
                  <a:lnTo>
                    <a:pt x="142626" y="132067"/>
                  </a:lnTo>
                  <a:cubicBezTo>
                    <a:pt x="154056" y="125399"/>
                    <a:pt x="175963" y="107301"/>
                    <a:pt x="173106" y="91109"/>
                  </a:cubicBezTo>
                  <a:cubicBezTo>
                    <a:pt x="171201" y="78726"/>
                    <a:pt x="164533" y="71106"/>
                    <a:pt x="153103" y="65392"/>
                  </a:cubicBezTo>
                  <a:cubicBezTo>
                    <a:pt x="167391" y="42531"/>
                    <a:pt x="137863" y="23481"/>
                    <a:pt x="117861" y="33006"/>
                  </a:cubicBezTo>
                  <a:cubicBezTo>
                    <a:pt x="112146" y="-6046"/>
                    <a:pt x="41661" y="-14619"/>
                    <a:pt x="44518" y="30149"/>
                  </a:cubicBezTo>
                  <a:lnTo>
                    <a:pt x="42613" y="30149"/>
                  </a:lnTo>
                  <a:cubicBezTo>
                    <a:pt x="25468" y="21576"/>
                    <a:pt x="-5012" y="28244"/>
                    <a:pt x="703" y="53961"/>
                  </a:cubicBezTo>
                  <a:cubicBezTo>
                    <a:pt x="4513" y="38722"/>
                    <a:pt x="15943" y="29197"/>
                    <a:pt x="34041" y="34911"/>
                  </a:cubicBezTo>
                  <a:cubicBezTo>
                    <a:pt x="36898" y="36817"/>
                    <a:pt x="41661" y="39674"/>
                    <a:pt x="45471" y="41579"/>
                  </a:cubicBezTo>
                  <a:close/>
                </a:path>
              </a:pathLst>
            </a:custGeom>
            <a:solidFill>
              <a:srgbClr val="FFFFFF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</xdr:grpSp>
      <xdr:sp macro="" textlink="">
        <xdr:nvSpPr>
          <xdr:cNvPr id="136" name="Freeform 135">
            <a:extLst>
              <a:ext uri="{FF2B5EF4-FFF2-40B4-BE49-F238E27FC236}">
                <a16:creationId xmlns:a16="http://schemas.microsoft.com/office/drawing/2014/main" id="{44B1070E-62B0-3007-C685-AF9E19D9E855}"/>
              </a:ext>
            </a:extLst>
          </xdr:cNvPr>
          <xdr:cNvSpPr/>
        </xdr:nvSpPr>
        <xdr:spPr>
          <a:xfrm>
            <a:off x="1525651" y="5911461"/>
            <a:ext cx="1286128" cy="487679"/>
          </a:xfrm>
          <a:custGeom>
            <a:avLst/>
            <a:gdLst>
              <a:gd name="connsiteX0" fmla="*/ 3111 w 1286128"/>
              <a:gd name="connsiteY0" fmla="*/ 15240 h 487679"/>
              <a:gd name="connsiteX1" fmla="*/ 218376 w 1286128"/>
              <a:gd name="connsiteY1" fmla="*/ 168592 h 487679"/>
              <a:gd name="connsiteX2" fmla="*/ 218376 w 1286128"/>
              <a:gd name="connsiteY2" fmla="*/ 168592 h 487679"/>
              <a:gd name="connsiteX3" fmla="*/ 1228979 w 1286128"/>
              <a:gd name="connsiteY3" fmla="*/ 472440 h 487679"/>
              <a:gd name="connsiteX4" fmla="*/ 1257554 w 1286128"/>
              <a:gd name="connsiteY4" fmla="*/ 480060 h 487679"/>
              <a:gd name="connsiteX5" fmla="*/ 1280413 w 1286128"/>
              <a:gd name="connsiteY5" fmla="*/ 487680 h 487679"/>
              <a:gd name="connsiteX6" fmla="*/ 1286129 w 1286128"/>
              <a:gd name="connsiteY6" fmla="*/ 377190 h 487679"/>
              <a:gd name="connsiteX7" fmla="*/ 1281366 w 1286128"/>
              <a:gd name="connsiteY7" fmla="*/ 379095 h 487679"/>
              <a:gd name="connsiteX8" fmla="*/ 212661 w 1286128"/>
              <a:gd name="connsiteY8" fmla="*/ 58103 h 487679"/>
              <a:gd name="connsiteX9" fmla="*/ 7873 w 1286128"/>
              <a:gd name="connsiteY9" fmla="*/ 0 h 487679"/>
              <a:gd name="connsiteX10" fmla="*/ 253 w 1286128"/>
              <a:gd name="connsiteY10" fmla="*/ 6667 h 487679"/>
              <a:gd name="connsiteX11" fmla="*/ 3111 w 1286128"/>
              <a:gd name="connsiteY11" fmla="*/ 15240 h 48767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1286128" h="487679">
                <a:moveTo>
                  <a:pt x="3111" y="15240"/>
                </a:moveTo>
                <a:lnTo>
                  <a:pt x="218376" y="168592"/>
                </a:lnTo>
                <a:lnTo>
                  <a:pt x="218376" y="168592"/>
                </a:lnTo>
                <a:lnTo>
                  <a:pt x="1228979" y="472440"/>
                </a:lnTo>
                <a:lnTo>
                  <a:pt x="1257554" y="480060"/>
                </a:lnTo>
                <a:lnTo>
                  <a:pt x="1280413" y="487680"/>
                </a:lnTo>
                <a:cubicBezTo>
                  <a:pt x="1260411" y="482917"/>
                  <a:pt x="1268983" y="424815"/>
                  <a:pt x="1286129" y="377190"/>
                </a:cubicBezTo>
                <a:cubicBezTo>
                  <a:pt x="1285176" y="375285"/>
                  <a:pt x="1283271" y="376238"/>
                  <a:pt x="1281366" y="379095"/>
                </a:cubicBezTo>
                <a:lnTo>
                  <a:pt x="212661" y="58103"/>
                </a:lnTo>
                <a:lnTo>
                  <a:pt x="7873" y="0"/>
                </a:lnTo>
                <a:lnTo>
                  <a:pt x="253" y="6667"/>
                </a:lnTo>
                <a:cubicBezTo>
                  <a:pt x="-699" y="9525"/>
                  <a:pt x="1206" y="13335"/>
                  <a:pt x="3111" y="15240"/>
                </a:cubicBezTo>
                <a:close/>
              </a:path>
            </a:pathLst>
          </a:custGeom>
          <a:solidFill>
            <a:srgbClr val="000000">
              <a:alpha val="15000"/>
            </a:srgbClr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137" name="Freeform 136">
            <a:extLst>
              <a:ext uri="{FF2B5EF4-FFF2-40B4-BE49-F238E27FC236}">
                <a16:creationId xmlns:a16="http://schemas.microsoft.com/office/drawing/2014/main" id="{F810E528-7BA8-DCB0-B757-D019417BC1A2}"/>
              </a:ext>
            </a:extLst>
          </xdr:cNvPr>
          <xdr:cNvSpPr/>
        </xdr:nvSpPr>
        <xdr:spPr>
          <a:xfrm>
            <a:off x="2793178" y="6221688"/>
            <a:ext cx="311469" cy="243001"/>
          </a:xfrm>
          <a:custGeom>
            <a:avLst/>
            <a:gdLst>
              <a:gd name="connsiteX0" fmla="*/ 278634 w 311469"/>
              <a:gd name="connsiteY0" fmla="*/ 217458 h 243001"/>
              <a:gd name="connsiteX1" fmla="*/ 285302 w 311469"/>
              <a:gd name="connsiteY1" fmla="*/ 65058 h 243001"/>
              <a:gd name="connsiteX2" fmla="*/ 65274 w 311469"/>
              <a:gd name="connsiteY2" fmla="*/ 288 h 243001"/>
              <a:gd name="connsiteX3" fmla="*/ 65274 w 311469"/>
              <a:gd name="connsiteY3" fmla="*/ 288 h 243001"/>
              <a:gd name="connsiteX4" fmla="*/ 4314 w 311469"/>
              <a:gd name="connsiteY4" fmla="*/ 100300 h 243001"/>
              <a:gd name="connsiteX5" fmla="*/ 11934 w 311469"/>
              <a:gd name="connsiteY5" fmla="*/ 176500 h 243001"/>
              <a:gd name="connsiteX6" fmla="*/ 231009 w 311469"/>
              <a:gd name="connsiteY6" fmla="*/ 242223 h 243001"/>
              <a:gd name="connsiteX7" fmla="*/ 278634 w 311469"/>
              <a:gd name="connsiteY7" fmla="*/ 217458 h 24300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311469" h="243001">
                <a:moveTo>
                  <a:pt x="278634" y="217458"/>
                </a:moveTo>
                <a:cubicBezTo>
                  <a:pt x="312924" y="170785"/>
                  <a:pt x="328164" y="78393"/>
                  <a:pt x="285302" y="65058"/>
                </a:cubicBezTo>
                <a:lnTo>
                  <a:pt x="65274" y="288"/>
                </a:lnTo>
                <a:lnTo>
                  <a:pt x="65274" y="288"/>
                </a:lnTo>
                <a:cubicBezTo>
                  <a:pt x="45271" y="-4475"/>
                  <a:pt x="14791" y="50770"/>
                  <a:pt x="4314" y="100300"/>
                </a:cubicBezTo>
                <a:cubicBezTo>
                  <a:pt x="-2354" y="138400"/>
                  <a:pt x="-2354" y="172690"/>
                  <a:pt x="11934" y="176500"/>
                </a:cubicBezTo>
                <a:lnTo>
                  <a:pt x="231009" y="242223"/>
                </a:lnTo>
                <a:cubicBezTo>
                  <a:pt x="250059" y="246033"/>
                  <a:pt x="266252" y="235555"/>
                  <a:pt x="278634" y="217458"/>
                </a:cubicBezTo>
                <a:close/>
              </a:path>
            </a:pathLst>
          </a:custGeom>
          <a:solidFill>
            <a:srgbClr val="F28F8F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138" name="Freeform 137">
            <a:extLst>
              <a:ext uri="{FF2B5EF4-FFF2-40B4-BE49-F238E27FC236}">
                <a16:creationId xmlns:a16="http://schemas.microsoft.com/office/drawing/2014/main" id="{A75896A9-45F3-618F-143A-1CD9BA40FE04}"/>
              </a:ext>
            </a:extLst>
          </xdr:cNvPr>
          <xdr:cNvSpPr/>
        </xdr:nvSpPr>
        <xdr:spPr>
          <a:xfrm>
            <a:off x="2999422" y="6288270"/>
            <a:ext cx="106536" cy="176141"/>
          </a:xfrm>
          <a:custGeom>
            <a:avLst/>
            <a:gdLst>
              <a:gd name="connsiteX0" fmla="*/ 26670 w 106536"/>
              <a:gd name="connsiteY0" fmla="*/ 175641 h 176141"/>
              <a:gd name="connsiteX1" fmla="*/ 73343 w 106536"/>
              <a:gd name="connsiteY1" fmla="*/ 150876 h 176141"/>
              <a:gd name="connsiteX2" fmla="*/ 86678 w 106536"/>
              <a:gd name="connsiteY2" fmla="*/ 2286 h 176141"/>
              <a:gd name="connsiteX3" fmla="*/ 57150 w 106536"/>
              <a:gd name="connsiteY3" fmla="*/ 5144 h 176141"/>
              <a:gd name="connsiteX4" fmla="*/ 0 w 106536"/>
              <a:gd name="connsiteY4" fmla="*/ 118491 h 176141"/>
              <a:gd name="connsiteX5" fmla="*/ 26670 w 106536"/>
              <a:gd name="connsiteY5" fmla="*/ 175641 h 17614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106536" h="176141">
                <a:moveTo>
                  <a:pt x="26670" y="175641"/>
                </a:moveTo>
                <a:cubicBezTo>
                  <a:pt x="44768" y="178498"/>
                  <a:pt x="60960" y="168973"/>
                  <a:pt x="73343" y="150876"/>
                </a:cubicBezTo>
                <a:cubicBezTo>
                  <a:pt x="105728" y="106108"/>
                  <a:pt x="121920" y="22289"/>
                  <a:pt x="86678" y="2286"/>
                </a:cubicBezTo>
                <a:cubicBezTo>
                  <a:pt x="77153" y="-1524"/>
                  <a:pt x="65722" y="-572"/>
                  <a:pt x="57150" y="5144"/>
                </a:cubicBezTo>
                <a:cubicBezTo>
                  <a:pt x="26670" y="21336"/>
                  <a:pt x="953" y="71818"/>
                  <a:pt x="0" y="118491"/>
                </a:cubicBezTo>
                <a:cubicBezTo>
                  <a:pt x="0" y="148971"/>
                  <a:pt x="10478" y="169926"/>
                  <a:pt x="26670" y="175641"/>
                </a:cubicBezTo>
                <a:close/>
              </a:path>
            </a:pathLst>
          </a:custGeom>
          <a:solidFill>
            <a:srgbClr val="000000">
              <a:alpha val="10000"/>
            </a:srgbClr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152399</xdr:colOff>
      <xdr:row>23</xdr:row>
      <xdr:rowOff>104775</xdr:rowOff>
    </xdr:from>
    <xdr:to>
      <xdr:col>5</xdr:col>
      <xdr:colOff>361949</xdr:colOff>
      <xdr:row>25</xdr:row>
      <xdr:rowOff>57150</xdr:rowOff>
    </xdr:to>
    <xdr:sp macro="" textlink="">
      <xdr:nvSpPr>
        <xdr:cNvPr id="15" name="Arrow: Striped Right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2F8F23-7834-4FAB-B9EF-019B4F021B9F}"/>
            </a:ext>
          </a:extLst>
        </xdr:cNvPr>
        <xdr:cNvSpPr/>
      </xdr:nvSpPr>
      <xdr:spPr>
        <a:xfrm>
          <a:off x="6153149" y="5800725"/>
          <a:ext cx="847725" cy="438150"/>
        </a:xfrm>
        <a:prstGeom prst="stripedRightArrow">
          <a:avLst/>
        </a:prstGeom>
        <a:solidFill>
          <a:srgbClr val="F96302"/>
        </a:solidFill>
        <a:ln>
          <a:solidFill>
            <a:srgbClr val="565554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723468</xdr:colOff>
      <xdr:row>25</xdr:row>
      <xdr:rowOff>161925</xdr:rowOff>
    </xdr:from>
    <xdr:ext cx="797355" cy="266700"/>
    <xdr:pic>
      <xdr:nvPicPr>
        <xdr:cNvPr id="16" name="Picture 1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404E80-71F8-44B2-82BE-AE9A2CA5E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0800000">
          <a:off x="7581468" y="6194425"/>
          <a:ext cx="797355" cy="266700"/>
        </a:xfrm>
        <a:prstGeom prst="rect">
          <a:avLst/>
        </a:prstGeom>
      </xdr:spPr>
    </xdr:pic>
    <xdr:clientData/>
  </xdr:oneCellAnchor>
  <xdr:oneCellAnchor>
    <xdr:from>
      <xdr:col>4</xdr:col>
      <xdr:colOff>904875</xdr:colOff>
      <xdr:row>27</xdr:row>
      <xdr:rowOff>47625</xdr:rowOff>
    </xdr:from>
    <xdr:ext cx="797355" cy="266700"/>
    <xdr:pic>
      <xdr:nvPicPr>
        <xdr:cNvPr id="17" name="Picture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E7FDBA7-552F-4649-931C-14E7189EA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0800000">
          <a:off x="7058025" y="6915150"/>
          <a:ext cx="797355" cy="266700"/>
        </a:xfrm>
        <a:prstGeom prst="rect">
          <a:avLst/>
        </a:prstGeom>
      </xdr:spPr>
    </xdr:pic>
    <xdr:clientData/>
  </xdr:oneCellAnchor>
  <xdr:oneCellAnchor>
    <xdr:from>
      <xdr:col>4</xdr:col>
      <xdr:colOff>914400</xdr:colOff>
      <xdr:row>28</xdr:row>
      <xdr:rowOff>123825</xdr:rowOff>
    </xdr:from>
    <xdr:ext cx="797355" cy="266700"/>
    <xdr:pic>
      <xdr:nvPicPr>
        <xdr:cNvPr id="18" name="Picture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1430644-6DD8-4325-B02C-9CAD1C12F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0800000">
          <a:off x="7058025" y="7286625"/>
          <a:ext cx="797355" cy="266700"/>
        </a:xfrm>
        <a:prstGeom prst="rect">
          <a:avLst/>
        </a:prstGeom>
      </xdr:spPr>
    </xdr:pic>
    <xdr:clientData/>
  </xdr:oneCellAnchor>
  <xdr:twoCellAnchor editAs="oneCell">
    <xdr:from>
      <xdr:col>1</xdr:col>
      <xdr:colOff>381000</xdr:colOff>
      <xdr:row>24</xdr:row>
      <xdr:rowOff>0</xdr:rowOff>
    </xdr:from>
    <xdr:to>
      <xdr:col>2</xdr:col>
      <xdr:colOff>1509906</xdr:colOff>
      <xdr:row>29</xdr:row>
      <xdr:rowOff>39649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0720D9-BC50-C944-A7BA-166F258E5352}"/>
            </a:ext>
            <a:ext uri="{147F2762-F138-4A5C-976F-8EAC2B608ADB}">
              <a16:predDERef xmlns:a16="http://schemas.microsoft.com/office/drawing/2014/main" pred="{7CB6F25B-AD96-4495-90DA-7CAC17A37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79500" y="5334000"/>
          <a:ext cx="1827406" cy="1246149"/>
        </a:xfrm>
        <a:prstGeom prst="rect">
          <a:avLst/>
        </a:prstGeom>
      </xdr:spPr>
    </xdr:pic>
    <xdr:clientData/>
  </xdr:twoCellAnchor>
  <xdr:twoCellAnchor editAs="oneCell">
    <xdr:from>
      <xdr:col>2</xdr:col>
      <xdr:colOff>4648200</xdr:colOff>
      <xdr:row>1</xdr:row>
      <xdr:rowOff>38100</xdr:rowOff>
    </xdr:from>
    <xdr:to>
      <xdr:col>4</xdr:col>
      <xdr:colOff>596900</xdr:colOff>
      <xdr:row>6</xdr:row>
      <xdr:rowOff>12700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557588B4-244B-574F-894B-3521C03E5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6045200" y="279400"/>
          <a:ext cx="1409700" cy="1181100"/>
        </a:xfrm>
        <a:prstGeom prst="rect">
          <a:avLst/>
        </a:prstGeom>
      </xdr:spPr>
    </xdr:pic>
    <xdr:clientData/>
  </xdr:twoCellAnchor>
  <xdr:twoCellAnchor>
    <xdr:from>
      <xdr:col>2</xdr:col>
      <xdr:colOff>3388589</xdr:colOff>
      <xdr:row>13</xdr:row>
      <xdr:rowOff>142786</xdr:rowOff>
    </xdr:from>
    <xdr:to>
      <xdr:col>2</xdr:col>
      <xdr:colOff>4492277</xdr:colOff>
      <xdr:row>18</xdr:row>
      <xdr:rowOff>177313</xdr:rowOff>
    </xdr:to>
    <xdr:grpSp>
      <xdr:nvGrpSpPr>
        <xdr:cNvPr id="6" name="Graphic 4">
          <a:extLst>
            <a:ext uri="{FF2B5EF4-FFF2-40B4-BE49-F238E27FC236}">
              <a16:creationId xmlns:a16="http://schemas.microsoft.com/office/drawing/2014/main" id="{8812558A-0A66-F2A7-8D5E-113A15BF726B}"/>
            </a:ext>
          </a:extLst>
        </xdr:cNvPr>
        <xdr:cNvGrpSpPr/>
      </xdr:nvGrpSpPr>
      <xdr:grpSpPr>
        <a:xfrm>
          <a:off x="4785589" y="3279686"/>
          <a:ext cx="1103688" cy="1241027"/>
          <a:chOff x="7541489" y="6226086"/>
          <a:chExt cx="1103688" cy="1241027"/>
        </a:xfrm>
      </xdr:grpSpPr>
      <xdr:sp macro="" textlink="">
        <xdr:nvSpPr>
          <xdr:cNvPr id="7" name="Freeform 6">
            <a:extLst>
              <a:ext uri="{FF2B5EF4-FFF2-40B4-BE49-F238E27FC236}">
                <a16:creationId xmlns:a16="http://schemas.microsoft.com/office/drawing/2014/main" id="{AFDDFFED-AF40-4844-E931-658C15B17ACD}"/>
              </a:ext>
            </a:extLst>
          </xdr:cNvPr>
          <xdr:cNvSpPr/>
        </xdr:nvSpPr>
        <xdr:spPr>
          <a:xfrm>
            <a:off x="7713203" y="7216772"/>
            <a:ext cx="123600" cy="165879"/>
          </a:xfrm>
          <a:custGeom>
            <a:avLst/>
            <a:gdLst>
              <a:gd name="connsiteX0" fmla="*/ 68087 w 123600"/>
              <a:gd name="connsiteY0" fmla="*/ 8258 h 165879"/>
              <a:gd name="connsiteX1" fmla="*/ 4269 w 123600"/>
              <a:gd name="connsiteY1" fmla="*/ 119700 h 165879"/>
              <a:gd name="connsiteX2" fmla="*/ 14747 w 123600"/>
              <a:gd name="connsiteY2" fmla="*/ 161610 h 165879"/>
              <a:gd name="connsiteX3" fmla="*/ 56657 w 123600"/>
              <a:gd name="connsiteY3" fmla="*/ 151133 h 165879"/>
              <a:gd name="connsiteX4" fmla="*/ 121427 w 123600"/>
              <a:gd name="connsiteY4" fmla="*/ 39690 h 165879"/>
              <a:gd name="connsiteX5" fmla="*/ 106187 w 123600"/>
              <a:gd name="connsiteY5" fmla="*/ 5400 h 165879"/>
              <a:gd name="connsiteX6" fmla="*/ 68087 w 123600"/>
              <a:gd name="connsiteY6" fmla="*/ 8258 h 16587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23600" h="165879">
                <a:moveTo>
                  <a:pt x="68087" y="8258"/>
                </a:moveTo>
                <a:lnTo>
                  <a:pt x="4269" y="119700"/>
                </a:lnTo>
                <a:cubicBezTo>
                  <a:pt x="-4303" y="133988"/>
                  <a:pt x="459" y="153038"/>
                  <a:pt x="14747" y="161610"/>
                </a:cubicBezTo>
                <a:cubicBezTo>
                  <a:pt x="29034" y="170183"/>
                  <a:pt x="48084" y="165420"/>
                  <a:pt x="56657" y="151133"/>
                </a:cubicBezTo>
                <a:lnTo>
                  <a:pt x="121427" y="39690"/>
                </a:lnTo>
                <a:cubicBezTo>
                  <a:pt x="127142" y="29213"/>
                  <a:pt x="121427" y="13020"/>
                  <a:pt x="106187" y="5400"/>
                </a:cubicBezTo>
                <a:cubicBezTo>
                  <a:pt x="90947" y="-2220"/>
                  <a:pt x="73802" y="-2220"/>
                  <a:pt x="68087" y="8258"/>
                </a:cubicBezTo>
                <a:close/>
              </a:path>
            </a:pathLst>
          </a:custGeom>
          <a:solidFill>
            <a:srgbClr val="455A64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8" name="Freeform 7">
            <a:extLst>
              <a:ext uri="{FF2B5EF4-FFF2-40B4-BE49-F238E27FC236}">
                <a16:creationId xmlns:a16="http://schemas.microsoft.com/office/drawing/2014/main" id="{1B688B87-CC09-B942-9293-FD5E205BA684}"/>
              </a:ext>
            </a:extLst>
          </xdr:cNvPr>
          <xdr:cNvSpPr/>
        </xdr:nvSpPr>
        <xdr:spPr>
          <a:xfrm>
            <a:off x="8282619" y="6974253"/>
            <a:ext cx="166143" cy="122912"/>
          </a:xfrm>
          <a:custGeom>
            <a:avLst/>
            <a:gdLst>
              <a:gd name="connsiteX0" fmla="*/ 8258 w 166143"/>
              <a:gd name="connsiteY0" fmla="*/ 54561 h 122912"/>
              <a:gd name="connsiteX1" fmla="*/ 119700 w 166143"/>
              <a:gd name="connsiteY1" fmla="*/ 118379 h 122912"/>
              <a:gd name="connsiteX2" fmla="*/ 161610 w 166143"/>
              <a:gd name="connsiteY2" fmla="*/ 108854 h 122912"/>
              <a:gd name="connsiteX3" fmla="*/ 152085 w 166143"/>
              <a:gd name="connsiteY3" fmla="*/ 66944 h 122912"/>
              <a:gd name="connsiteX4" fmla="*/ 151133 w 166143"/>
              <a:gd name="connsiteY4" fmla="*/ 65991 h 122912"/>
              <a:gd name="connsiteX5" fmla="*/ 39690 w 166143"/>
              <a:gd name="connsiteY5" fmla="*/ 2174 h 122912"/>
              <a:gd name="connsiteX6" fmla="*/ 5400 w 166143"/>
              <a:gd name="connsiteY6" fmla="*/ 17414 h 122912"/>
              <a:gd name="connsiteX7" fmla="*/ 8258 w 166143"/>
              <a:gd name="connsiteY7" fmla="*/ 54561 h 12291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166143" h="122912">
                <a:moveTo>
                  <a:pt x="8258" y="54561"/>
                </a:moveTo>
                <a:lnTo>
                  <a:pt x="119700" y="118379"/>
                </a:lnTo>
                <a:cubicBezTo>
                  <a:pt x="133988" y="126951"/>
                  <a:pt x="153038" y="123141"/>
                  <a:pt x="161610" y="108854"/>
                </a:cubicBezTo>
                <a:cubicBezTo>
                  <a:pt x="170183" y="94566"/>
                  <a:pt x="166373" y="75516"/>
                  <a:pt x="152085" y="66944"/>
                </a:cubicBezTo>
                <a:cubicBezTo>
                  <a:pt x="152085" y="66944"/>
                  <a:pt x="151133" y="66944"/>
                  <a:pt x="151133" y="65991"/>
                </a:cubicBezTo>
                <a:lnTo>
                  <a:pt x="39690" y="2174"/>
                </a:lnTo>
                <a:cubicBezTo>
                  <a:pt x="29213" y="-3541"/>
                  <a:pt x="13020" y="2174"/>
                  <a:pt x="5400" y="17414"/>
                </a:cubicBezTo>
                <a:cubicBezTo>
                  <a:pt x="-2220" y="32654"/>
                  <a:pt x="-2220" y="48846"/>
                  <a:pt x="8258" y="54561"/>
                </a:cubicBezTo>
                <a:close/>
              </a:path>
            </a:pathLst>
          </a:custGeom>
          <a:solidFill>
            <a:srgbClr val="455A64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9" name="Freeform 8">
            <a:extLst>
              <a:ext uri="{FF2B5EF4-FFF2-40B4-BE49-F238E27FC236}">
                <a16:creationId xmlns:a16="http://schemas.microsoft.com/office/drawing/2014/main" id="{82E9EA60-4D09-27DA-8EC2-63F4A27170E8}"/>
              </a:ext>
            </a:extLst>
          </xdr:cNvPr>
          <xdr:cNvSpPr/>
        </xdr:nvSpPr>
        <xdr:spPr>
          <a:xfrm>
            <a:off x="7581265" y="6350045"/>
            <a:ext cx="928687" cy="1005115"/>
          </a:xfrm>
          <a:custGeom>
            <a:avLst/>
            <a:gdLst>
              <a:gd name="connsiteX0" fmla="*/ 832485 w 928687"/>
              <a:gd name="connsiteY0" fmla="*/ 177755 h 1005115"/>
              <a:gd name="connsiteX1" fmla="*/ 832485 w 928687"/>
              <a:gd name="connsiteY1" fmla="*/ 177755 h 1005115"/>
              <a:gd name="connsiteX2" fmla="*/ 832485 w 928687"/>
              <a:gd name="connsiteY2" fmla="*/ 177755 h 1005115"/>
              <a:gd name="connsiteX3" fmla="*/ 832485 w 928687"/>
              <a:gd name="connsiteY3" fmla="*/ 177755 h 1005115"/>
              <a:gd name="connsiteX4" fmla="*/ 561022 w 928687"/>
              <a:gd name="connsiteY4" fmla="*/ 21545 h 1005115"/>
              <a:gd name="connsiteX5" fmla="*/ 561022 w 928687"/>
              <a:gd name="connsiteY5" fmla="*/ 21545 h 1005115"/>
              <a:gd name="connsiteX6" fmla="*/ 560070 w 928687"/>
              <a:gd name="connsiteY6" fmla="*/ 21545 h 1005115"/>
              <a:gd name="connsiteX7" fmla="*/ 560070 w 928687"/>
              <a:gd name="connsiteY7" fmla="*/ 21545 h 1005115"/>
              <a:gd name="connsiteX8" fmla="*/ 328613 w 928687"/>
              <a:gd name="connsiteY8" fmla="*/ 45358 h 1005115"/>
              <a:gd name="connsiteX9" fmla="*/ 0 w 928687"/>
              <a:gd name="connsiteY9" fmla="*/ 614952 h 1005115"/>
              <a:gd name="connsiteX10" fmla="*/ 96202 w 928687"/>
              <a:gd name="connsiteY10" fmla="*/ 827360 h 1005115"/>
              <a:gd name="connsiteX11" fmla="*/ 96202 w 928687"/>
              <a:gd name="connsiteY11" fmla="*/ 827360 h 1005115"/>
              <a:gd name="connsiteX12" fmla="*/ 96202 w 928687"/>
              <a:gd name="connsiteY12" fmla="*/ 827360 h 1005115"/>
              <a:gd name="connsiteX13" fmla="*/ 96202 w 928687"/>
              <a:gd name="connsiteY13" fmla="*/ 827360 h 1005115"/>
              <a:gd name="connsiteX14" fmla="*/ 366713 w 928687"/>
              <a:gd name="connsiteY14" fmla="*/ 983570 h 1005115"/>
              <a:gd name="connsiteX15" fmla="*/ 366713 w 928687"/>
              <a:gd name="connsiteY15" fmla="*/ 983570 h 1005115"/>
              <a:gd name="connsiteX16" fmla="*/ 367665 w 928687"/>
              <a:gd name="connsiteY16" fmla="*/ 983570 h 1005115"/>
              <a:gd name="connsiteX17" fmla="*/ 367665 w 928687"/>
              <a:gd name="connsiteY17" fmla="*/ 983570 h 1005115"/>
              <a:gd name="connsiteX18" fmla="*/ 600075 w 928687"/>
              <a:gd name="connsiteY18" fmla="*/ 959758 h 1005115"/>
              <a:gd name="connsiteX19" fmla="*/ 928688 w 928687"/>
              <a:gd name="connsiteY19" fmla="*/ 390162 h 1005115"/>
              <a:gd name="connsiteX20" fmla="*/ 832485 w 928687"/>
              <a:gd name="connsiteY20" fmla="*/ 177755 h 100511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</a:cxnLst>
            <a:rect l="l" t="t" r="r" b="b"/>
            <a:pathLst>
              <a:path w="928687" h="1005115">
                <a:moveTo>
                  <a:pt x="832485" y="177755"/>
                </a:moveTo>
                <a:lnTo>
                  <a:pt x="832485" y="177755"/>
                </a:lnTo>
                <a:lnTo>
                  <a:pt x="832485" y="177755"/>
                </a:lnTo>
                <a:lnTo>
                  <a:pt x="832485" y="177755"/>
                </a:lnTo>
                <a:lnTo>
                  <a:pt x="561022" y="21545"/>
                </a:lnTo>
                <a:lnTo>
                  <a:pt x="561022" y="21545"/>
                </a:lnTo>
                <a:lnTo>
                  <a:pt x="560070" y="21545"/>
                </a:lnTo>
                <a:lnTo>
                  <a:pt x="560070" y="21545"/>
                </a:lnTo>
                <a:cubicBezTo>
                  <a:pt x="501015" y="-12745"/>
                  <a:pt x="419100" y="-7030"/>
                  <a:pt x="328613" y="45358"/>
                </a:cubicBezTo>
                <a:cubicBezTo>
                  <a:pt x="146685" y="150133"/>
                  <a:pt x="0" y="405402"/>
                  <a:pt x="0" y="614952"/>
                </a:cubicBezTo>
                <a:cubicBezTo>
                  <a:pt x="0" y="719727"/>
                  <a:pt x="37147" y="793070"/>
                  <a:pt x="96202" y="827360"/>
                </a:cubicBezTo>
                <a:lnTo>
                  <a:pt x="96202" y="827360"/>
                </a:lnTo>
                <a:lnTo>
                  <a:pt x="96202" y="827360"/>
                </a:lnTo>
                <a:lnTo>
                  <a:pt x="96202" y="827360"/>
                </a:lnTo>
                <a:lnTo>
                  <a:pt x="366713" y="983570"/>
                </a:lnTo>
                <a:lnTo>
                  <a:pt x="366713" y="983570"/>
                </a:lnTo>
                <a:lnTo>
                  <a:pt x="367665" y="983570"/>
                </a:lnTo>
                <a:lnTo>
                  <a:pt x="367665" y="983570"/>
                </a:lnTo>
                <a:cubicBezTo>
                  <a:pt x="426720" y="1017860"/>
                  <a:pt x="509588" y="1012145"/>
                  <a:pt x="600075" y="959758"/>
                </a:cubicBezTo>
                <a:cubicBezTo>
                  <a:pt x="782003" y="854983"/>
                  <a:pt x="928688" y="599713"/>
                  <a:pt x="928688" y="390162"/>
                </a:cubicBezTo>
                <a:cubicBezTo>
                  <a:pt x="928688" y="285387"/>
                  <a:pt x="891540" y="212045"/>
                  <a:pt x="832485" y="177755"/>
                </a:cubicBezTo>
                <a:close/>
              </a:path>
            </a:pathLst>
          </a:custGeom>
          <a:solidFill>
            <a:srgbClr val="F96302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10" name="Freeform 9">
            <a:extLst>
              <a:ext uri="{FF2B5EF4-FFF2-40B4-BE49-F238E27FC236}">
                <a16:creationId xmlns:a16="http://schemas.microsoft.com/office/drawing/2014/main" id="{3EFEB9BC-DE4B-3492-2412-C4AC77BED94C}"/>
              </a:ext>
            </a:extLst>
          </xdr:cNvPr>
          <xdr:cNvSpPr/>
        </xdr:nvSpPr>
        <xdr:spPr>
          <a:xfrm>
            <a:off x="7581265" y="6674484"/>
            <a:ext cx="362902" cy="656272"/>
          </a:xfrm>
          <a:custGeom>
            <a:avLst/>
            <a:gdLst>
              <a:gd name="connsiteX0" fmla="*/ 362903 w 362902"/>
              <a:gd name="connsiteY0" fmla="*/ 656272 h 656272"/>
              <a:gd name="connsiteX1" fmla="*/ 96202 w 362902"/>
              <a:gd name="connsiteY1" fmla="*/ 502920 h 656272"/>
              <a:gd name="connsiteX2" fmla="*/ 96202 w 362902"/>
              <a:gd name="connsiteY2" fmla="*/ 502920 h 656272"/>
              <a:gd name="connsiteX3" fmla="*/ 95250 w 362902"/>
              <a:gd name="connsiteY3" fmla="*/ 502920 h 656272"/>
              <a:gd name="connsiteX4" fmla="*/ 0 w 362902"/>
              <a:gd name="connsiteY4" fmla="*/ 290513 h 656272"/>
              <a:gd name="connsiteX5" fmla="*/ 78105 w 362902"/>
              <a:gd name="connsiteY5" fmla="*/ 0 h 656272"/>
              <a:gd name="connsiteX6" fmla="*/ 348615 w 362902"/>
              <a:gd name="connsiteY6" fmla="*/ 156210 h 656272"/>
              <a:gd name="connsiteX7" fmla="*/ 270510 w 362902"/>
              <a:gd name="connsiteY7" fmla="*/ 446722 h 656272"/>
              <a:gd name="connsiteX8" fmla="*/ 362903 w 362902"/>
              <a:gd name="connsiteY8" fmla="*/ 656272 h 65627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362902" h="656272">
                <a:moveTo>
                  <a:pt x="362903" y="656272"/>
                </a:moveTo>
                <a:lnTo>
                  <a:pt x="96202" y="502920"/>
                </a:lnTo>
                <a:lnTo>
                  <a:pt x="96202" y="502920"/>
                </a:lnTo>
                <a:lnTo>
                  <a:pt x="95250" y="502920"/>
                </a:lnTo>
                <a:cubicBezTo>
                  <a:pt x="36195" y="468630"/>
                  <a:pt x="0" y="394335"/>
                  <a:pt x="0" y="290513"/>
                </a:cubicBezTo>
                <a:cubicBezTo>
                  <a:pt x="0" y="197168"/>
                  <a:pt x="29527" y="94298"/>
                  <a:pt x="78105" y="0"/>
                </a:cubicBezTo>
                <a:lnTo>
                  <a:pt x="348615" y="156210"/>
                </a:lnTo>
                <a:cubicBezTo>
                  <a:pt x="300038" y="250508"/>
                  <a:pt x="270510" y="352425"/>
                  <a:pt x="270510" y="446722"/>
                </a:cubicBezTo>
                <a:cubicBezTo>
                  <a:pt x="270510" y="547688"/>
                  <a:pt x="305752" y="620078"/>
                  <a:pt x="362903" y="656272"/>
                </a:cubicBezTo>
                <a:close/>
              </a:path>
            </a:pathLst>
          </a:custGeom>
          <a:solidFill>
            <a:srgbClr val="000000">
              <a:alpha val="10000"/>
            </a:srgbClr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11" name="Freeform 10">
            <a:extLst>
              <a:ext uri="{FF2B5EF4-FFF2-40B4-BE49-F238E27FC236}">
                <a16:creationId xmlns:a16="http://schemas.microsoft.com/office/drawing/2014/main" id="{415F361E-D1DE-98C5-122F-572213955683}"/>
              </a:ext>
            </a:extLst>
          </xdr:cNvPr>
          <xdr:cNvSpPr/>
        </xdr:nvSpPr>
        <xdr:spPr>
          <a:xfrm rot="-3599956">
            <a:off x="7715346" y="6661677"/>
            <a:ext cx="929619" cy="537198"/>
          </a:xfrm>
          <a:custGeom>
            <a:avLst/>
            <a:gdLst>
              <a:gd name="connsiteX0" fmla="*/ 929619 w 929619"/>
              <a:gd name="connsiteY0" fmla="*/ 268599 h 537198"/>
              <a:gd name="connsiteX1" fmla="*/ 464810 w 929619"/>
              <a:gd name="connsiteY1" fmla="*/ 537198 h 537198"/>
              <a:gd name="connsiteX2" fmla="*/ 0 w 929619"/>
              <a:gd name="connsiteY2" fmla="*/ 268599 h 537198"/>
              <a:gd name="connsiteX3" fmla="*/ 464810 w 929619"/>
              <a:gd name="connsiteY3" fmla="*/ 0 h 537198"/>
              <a:gd name="connsiteX4" fmla="*/ 929619 w 929619"/>
              <a:gd name="connsiteY4" fmla="*/ 268599 h 53719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29619" h="537198">
                <a:moveTo>
                  <a:pt x="929619" y="268599"/>
                </a:moveTo>
                <a:cubicBezTo>
                  <a:pt x="929619" y="416942"/>
                  <a:pt x="721517" y="537198"/>
                  <a:pt x="464810" y="537198"/>
                </a:cubicBezTo>
                <a:cubicBezTo>
                  <a:pt x="208102" y="537198"/>
                  <a:pt x="0" y="416942"/>
                  <a:pt x="0" y="268599"/>
                </a:cubicBezTo>
                <a:cubicBezTo>
                  <a:pt x="0" y="120256"/>
                  <a:pt x="208102" y="0"/>
                  <a:pt x="464810" y="0"/>
                </a:cubicBezTo>
                <a:cubicBezTo>
                  <a:pt x="721517" y="0"/>
                  <a:pt x="929619" y="120256"/>
                  <a:pt x="929619" y="268599"/>
                </a:cubicBezTo>
                <a:close/>
              </a:path>
            </a:pathLst>
          </a:custGeom>
          <a:solidFill>
            <a:srgbClr val="FFFFFF">
              <a:alpha val="40000"/>
            </a:srgbClr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12" name="Freeform 11">
            <a:extLst>
              <a:ext uri="{FF2B5EF4-FFF2-40B4-BE49-F238E27FC236}">
                <a16:creationId xmlns:a16="http://schemas.microsoft.com/office/drawing/2014/main" id="{29F82E50-9B16-955F-BFBC-E8CA40F34588}"/>
              </a:ext>
            </a:extLst>
          </xdr:cNvPr>
          <xdr:cNvSpPr/>
        </xdr:nvSpPr>
        <xdr:spPr>
          <a:xfrm>
            <a:off x="7918450" y="6572567"/>
            <a:ext cx="523875" cy="715327"/>
          </a:xfrm>
          <a:custGeom>
            <a:avLst/>
            <a:gdLst>
              <a:gd name="connsiteX0" fmla="*/ 115253 w 523875"/>
              <a:gd name="connsiteY0" fmla="*/ 715327 h 715327"/>
              <a:gd name="connsiteX1" fmla="*/ 0 w 523875"/>
              <a:gd name="connsiteY1" fmla="*/ 547688 h 715327"/>
              <a:gd name="connsiteX2" fmla="*/ 295275 w 523875"/>
              <a:gd name="connsiteY2" fmla="*/ 36195 h 715327"/>
              <a:gd name="connsiteX3" fmla="*/ 408622 w 523875"/>
              <a:gd name="connsiteY3" fmla="*/ 0 h 715327"/>
              <a:gd name="connsiteX4" fmla="*/ 523875 w 523875"/>
              <a:gd name="connsiteY4" fmla="*/ 167640 h 715327"/>
              <a:gd name="connsiteX5" fmla="*/ 228600 w 523875"/>
              <a:gd name="connsiteY5" fmla="*/ 679133 h 715327"/>
              <a:gd name="connsiteX6" fmla="*/ 115253 w 523875"/>
              <a:gd name="connsiteY6" fmla="*/ 715327 h 715327"/>
              <a:gd name="connsiteX7" fmla="*/ 115253 w 523875"/>
              <a:gd name="connsiteY7" fmla="*/ 715327 h 71532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523875" h="715327">
                <a:moveTo>
                  <a:pt x="115253" y="715327"/>
                </a:moveTo>
                <a:cubicBezTo>
                  <a:pt x="11430" y="715327"/>
                  <a:pt x="0" y="598170"/>
                  <a:pt x="0" y="547688"/>
                </a:cubicBezTo>
                <a:cubicBezTo>
                  <a:pt x="0" y="362903"/>
                  <a:pt x="135255" y="128588"/>
                  <a:pt x="295275" y="36195"/>
                </a:cubicBezTo>
                <a:cubicBezTo>
                  <a:pt x="336232" y="12383"/>
                  <a:pt x="375285" y="0"/>
                  <a:pt x="408622" y="0"/>
                </a:cubicBezTo>
                <a:cubicBezTo>
                  <a:pt x="512445" y="0"/>
                  <a:pt x="523875" y="117158"/>
                  <a:pt x="523875" y="167640"/>
                </a:cubicBezTo>
                <a:cubicBezTo>
                  <a:pt x="523875" y="352425"/>
                  <a:pt x="388620" y="586740"/>
                  <a:pt x="228600" y="679133"/>
                </a:cubicBezTo>
                <a:cubicBezTo>
                  <a:pt x="187643" y="702945"/>
                  <a:pt x="148590" y="715327"/>
                  <a:pt x="115253" y="715327"/>
                </a:cubicBezTo>
                <a:lnTo>
                  <a:pt x="115253" y="715327"/>
                </a:lnTo>
                <a:close/>
              </a:path>
            </a:pathLst>
          </a:custGeom>
          <a:solidFill>
            <a:srgbClr val="FAFAFA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13" name="Freeform 12">
            <a:extLst>
              <a:ext uri="{FF2B5EF4-FFF2-40B4-BE49-F238E27FC236}">
                <a16:creationId xmlns:a16="http://schemas.microsoft.com/office/drawing/2014/main" id="{BCA0498D-FC3C-3BF3-90FA-96E962EF5AE2}"/>
              </a:ext>
            </a:extLst>
          </xdr:cNvPr>
          <xdr:cNvSpPr/>
        </xdr:nvSpPr>
        <xdr:spPr>
          <a:xfrm>
            <a:off x="8102877" y="6926540"/>
            <a:ext cx="81676" cy="217775"/>
          </a:xfrm>
          <a:custGeom>
            <a:avLst/>
            <a:gdLst>
              <a:gd name="connsiteX0" fmla="*/ 5120 w 81676"/>
              <a:gd name="connsiteY0" fmla="*/ 217527 h 217775"/>
              <a:gd name="connsiteX1" fmla="*/ 3215 w 81676"/>
              <a:gd name="connsiteY1" fmla="*/ 217527 h 217775"/>
              <a:gd name="connsiteX2" fmla="*/ 357 w 81676"/>
              <a:gd name="connsiteY2" fmla="*/ 211812 h 217775"/>
              <a:gd name="connsiteX3" fmla="*/ 72747 w 81676"/>
              <a:gd name="connsiteY3" fmla="*/ 3215 h 217775"/>
              <a:gd name="connsiteX4" fmla="*/ 78462 w 81676"/>
              <a:gd name="connsiteY4" fmla="*/ 357 h 217775"/>
              <a:gd name="connsiteX5" fmla="*/ 81320 w 81676"/>
              <a:gd name="connsiteY5" fmla="*/ 6072 h 217775"/>
              <a:gd name="connsiteX6" fmla="*/ 8930 w 81676"/>
              <a:gd name="connsiteY6" fmla="*/ 213717 h 217775"/>
              <a:gd name="connsiteX7" fmla="*/ 5120 w 81676"/>
              <a:gd name="connsiteY7" fmla="*/ 217527 h 21777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81676" h="217775">
                <a:moveTo>
                  <a:pt x="5120" y="217527"/>
                </a:moveTo>
                <a:cubicBezTo>
                  <a:pt x="4167" y="217527"/>
                  <a:pt x="4167" y="217527"/>
                  <a:pt x="3215" y="217527"/>
                </a:cubicBezTo>
                <a:cubicBezTo>
                  <a:pt x="357" y="216575"/>
                  <a:pt x="-595" y="213717"/>
                  <a:pt x="357" y="211812"/>
                </a:cubicBezTo>
                <a:lnTo>
                  <a:pt x="72747" y="3215"/>
                </a:lnTo>
                <a:cubicBezTo>
                  <a:pt x="73700" y="357"/>
                  <a:pt x="76557" y="-595"/>
                  <a:pt x="78462" y="357"/>
                </a:cubicBezTo>
                <a:cubicBezTo>
                  <a:pt x="81320" y="1310"/>
                  <a:pt x="82272" y="4167"/>
                  <a:pt x="81320" y="6072"/>
                </a:cubicBezTo>
                <a:lnTo>
                  <a:pt x="8930" y="213717"/>
                </a:lnTo>
                <a:cubicBezTo>
                  <a:pt x="8930" y="216575"/>
                  <a:pt x="7025" y="218480"/>
                  <a:pt x="5120" y="217527"/>
                </a:cubicBezTo>
                <a:close/>
              </a:path>
            </a:pathLst>
          </a:custGeom>
          <a:solidFill>
            <a:srgbClr val="F96302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14" name="Freeform 13">
            <a:extLst>
              <a:ext uri="{FF2B5EF4-FFF2-40B4-BE49-F238E27FC236}">
                <a16:creationId xmlns:a16="http://schemas.microsoft.com/office/drawing/2014/main" id="{B7D94847-D5B8-EF1B-B56D-4A327852CAAB}"/>
              </a:ext>
            </a:extLst>
          </xdr:cNvPr>
          <xdr:cNvSpPr/>
        </xdr:nvSpPr>
        <xdr:spPr>
          <a:xfrm>
            <a:off x="8166100" y="6712584"/>
            <a:ext cx="138246" cy="280035"/>
          </a:xfrm>
          <a:custGeom>
            <a:avLst/>
            <a:gdLst>
              <a:gd name="connsiteX0" fmla="*/ 123825 w 138246"/>
              <a:gd name="connsiteY0" fmla="*/ 280035 h 280035"/>
              <a:gd name="connsiteX1" fmla="*/ 118110 w 138246"/>
              <a:gd name="connsiteY1" fmla="*/ 279083 h 280035"/>
              <a:gd name="connsiteX2" fmla="*/ 0 w 138246"/>
              <a:gd name="connsiteY2" fmla="*/ 227648 h 280035"/>
              <a:gd name="connsiteX3" fmla="*/ 0 w 138246"/>
              <a:gd name="connsiteY3" fmla="*/ 14288 h 280035"/>
              <a:gd name="connsiteX4" fmla="*/ 14288 w 138246"/>
              <a:gd name="connsiteY4" fmla="*/ 0 h 280035"/>
              <a:gd name="connsiteX5" fmla="*/ 28575 w 138246"/>
              <a:gd name="connsiteY5" fmla="*/ 14288 h 280035"/>
              <a:gd name="connsiteX6" fmla="*/ 28575 w 138246"/>
              <a:gd name="connsiteY6" fmla="*/ 209550 h 280035"/>
              <a:gd name="connsiteX7" fmla="*/ 129540 w 138246"/>
              <a:gd name="connsiteY7" fmla="*/ 253365 h 280035"/>
              <a:gd name="connsiteX8" fmla="*/ 137160 w 138246"/>
              <a:gd name="connsiteY8" fmla="*/ 272415 h 280035"/>
              <a:gd name="connsiteX9" fmla="*/ 123825 w 138246"/>
              <a:gd name="connsiteY9" fmla="*/ 280035 h 28003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138246" h="280035">
                <a:moveTo>
                  <a:pt x="123825" y="280035"/>
                </a:moveTo>
                <a:cubicBezTo>
                  <a:pt x="121920" y="280035"/>
                  <a:pt x="120015" y="280035"/>
                  <a:pt x="118110" y="279083"/>
                </a:cubicBezTo>
                <a:lnTo>
                  <a:pt x="0" y="227648"/>
                </a:lnTo>
                <a:lnTo>
                  <a:pt x="0" y="14288"/>
                </a:lnTo>
                <a:cubicBezTo>
                  <a:pt x="0" y="6668"/>
                  <a:pt x="6668" y="0"/>
                  <a:pt x="14288" y="0"/>
                </a:cubicBezTo>
                <a:cubicBezTo>
                  <a:pt x="21907" y="0"/>
                  <a:pt x="28575" y="6668"/>
                  <a:pt x="28575" y="14288"/>
                </a:cubicBezTo>
                <a:lnTo>
                  <a:pt x="28575" y="209550"/>
                </a:lnTo>
                <a:lnTo>
                  <a:pt x="129540" y="253365"/>
                </a:lnTo>
                <a:cubicBezTo>
                  <a:pt x="137160" y="256223"/>
                  <a:pt x="140018" y="264795"/>
                  <a:pt x="137160" y="272415"/>
                </a:cubicBezTo>
                <a:cubicBezTo>
                  <a:pt x="134303" y="277178"/>
                  <a:pt x="129540" y="280035"/>
                  <a:pt x="123825" y="280035"/>
                </a:cubicBezTo>
                <a:close/>
              </a:path>
            </a:pathLst>
          </a:custGeom>
          <a:solidFill>
            <a:srgbClr val="37474F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19" name="Freeform 18">
            <a:extLst>
              <a:ext uri="{FF2B5EF4-FFF2-40B4-BE49-F238E27FC236}">
                <a16:creationId xmlns:a16="http://schemas.microsoft.com/office/drawing/2014/main" id="{3594A60C-B96A-D354-4151-DE81426205FE}"/>
              </a:ext>
            </a:extLst>
          </xdr:cNvPr>
          <xdr:cNvSpPr/>
        </xdr:nvSpPr>
        <xdr:spPr>
          <a:xfrm>
            <a:off x="8141334" y="6880702"/>
            <a:ext cx="78105" cy="99035"/>
          </a:xfrm>
          <a:custGeom>
            <a:avLst/>
            <a:gdLst>
              <a:gd name="connsiteX0" fmla="*/ 39053 w 78105"/>
              <a:gd name="connsiteY0" fmla="*/ 5238 h 99035"/>
              <a:gd name="connsiteX1" fmla="*/ 78105 w 78105"/>
              <a:gd name="connsiteY1" fmla="*/ 27145 h 99035"/>
              <a:gd name="connsiteX2" fmla="*/ 39053 w 78105"/>
              <a:gd name="connsiteY2" fmla="*/ 93820 h 99035"/>
              <a:gd name="connsiteX3" fmla="*/ 0 w 78105"/>
              <a:gd name="connsiteY3" fmla="*/ 70960 h 99035"/>
              <a:gd name="connsiteX4" fmla="*/ 39053 w 78105"/>
              <a:gd name="connsiteY4" fmla="*/ 5238 h 9903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78105" h="99035">
                <a:moveTo>
                  <a:pt x="39053" y="5238"/>
                </a:moveTo>
                <a:cubicBezTo>
                  <a:pt x="60008" y="-7145"/>
                  <a:pt x="78105" y="3333"/>
                  <a:pt x="78105" y="27145"/>
                </a:cubicBezTo>
                <a:cubicBezTo>
                  <a:pt x="76200" y="53815"/>
                  <a:pt x="61913" y="78580"/>
                  <a:pt x="39053" y="93820"/>
                </a:cubicBezTo>
                <a:cubicBezTo>
                  <a:pt x="18097" y="106203"/>
                  <a:pt x="0" y="95725"/>
                  <a:pt x="0" y="70960"/>
                </a:cubicBezTo>
                <a:cubicBezTo>
                  <a:pt x="1905" y="44290"/>
                  <a:pt x="16193" y="19525"/>
                  <a:pt x="39053" y="5238"/>
                </a:cubicBezTo>
                <a:close/>
              </a:path>
            </a:pathLst>
          </a:custGeom>
          <a:solidFill>
            <a:srgbClr val="F96302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20" name="Freeform 19">
            <a:extLst>
              <a:ext uri="{FF2B5EF4-FFF2-40B4-BE49-F238E27FC236}">
                <a16:creationId xmlns:a16="http://schemas.microsoft.com/office/drawing/2014/main" id="{5DB402B1-4879-0C95-397B-3B9835164F92}"/>
              </a:ext>
            </a:extLst>
          </xdr:cNvPr>
          <xdr:cNvSpPr/>
        </xdr:nvSpPr>
        <xdr:spPr>
          <a:xfrm>
            <a:off x="7580485" y="6496540"/>
            <a:ext cx="313542" cy="330298"/>
          </a:xfrm>
          <a:custGeom>
            <a:avLst/>
            <a:gdLst>
              <a:gd name="connsiteX0" fmla="*/ 285577 w 313542"/>
              <a:gd name="connsiteY0" fmla="*/ 236047 h 330298"/>
              <a:gd name="connsiteX1" fmla="*/ 84599 w 313542"/>
              <a:gd name="connsiteY1" fmla="*/ 315104 h 330298"/>
              <a:gd name="connsiteX2" fmla="*/ 22687 w 313542"/>
              <a:gd name="connsiteY2" fmla="*/ 84599 h 330298"/>
              <a:gd name="connsiteX3" fmla="*/ 253192 w 313542"/>
              <a:gd name="connsiteY3" fmla="*/ 22687 h 330298"/>
              <a:gd name="connsiteX4" fmla="*/ 253192 w 313542"/>
              <a:gd name="connsiteY4" fmla="*/ 22687 h 330298"/>
              <a:gd name="connsiteX5" fmla="*/ 285577 w 313542"/>
              <a:gd name="connsiteY5" fmla="*/ 236047 h 33029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313542" h="330298">
                <a:moveTo>
                  <a:pt x="285577" y="236047"/>
                </a:moveTo>
                <a:cubicBezTo>
                  <a:pt x="238904" y="317009"/>
                  <a:pt x="151274" y="353204"/>
                  <a:pt x="84599" y="315104"/>
                </a:cubicBezTo>
                <a:cubicBezTo>
                  <a:pt x="3637" y="268432"/>
                  <a:pt x="-23986" y="165562"/>
                  <a:pt x="22687" y="84599"/>
                </a:cubicBezTo>
                <a:cubicBezTo>
                  <a:pt x="69359" y="3637"/>
                  <a:pt x="172229" y="-23986"/>
                  <a:pt x="253192" y="22687"/>
                </a:cubicBezTo>
                <a:lnTo>
                  <a:pt x="253192" y="22687"/>
                </a:lnTo>
                <a:cubicBezTo>
                  <a:pt x="319867" y="61739"/>
                  <a:pt x="332249" y="155084"/>
                  <a:pt x="285577" y="236047"/>
                </a:cubicBezTo>
                <a:close/>
              </a:path>
            </a:pathLst>
          </a:custGeom>
          <a:solidFill>
            <a:srgbClr val="455A64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21" name="Freeform 20">
            <a:extLst>
              <a:ext uri="{FF2B5EF4-FFF2-40B4-BE49-F238E27FC236}">
                <a16:creationId xmlns:a16="http://schemas.microsoft.com/office/drawing/2014/main" id="{7ADF5AE2-AF6B-5AA3-0D82-4A4B19413814}"/>
              </a:ext>
            </a:extLst>
          </xdr:cNvPr>
          <xdr:cNvSpPr/>
        </xdr:nvSpPr>
        <xdr:spPr>
          <a:xfrm>
            <a:off x="7580485" y="6580187"/>
            <a:ext cx="308436" cy="246651"/>
          </a:xfrm>
          <a:custGeom>
            <a:avLst/>
            <a:gdLst>
              <a:gd name="connsiteX0" fmla="*/ 84599 w 308436"/>
              <a:gd name="connsiteY0" fmla="*/ 231458 h 246651"/>
              <a:gd name="connsiteX1" fmla="*/ 285577 w 308436"/>
              <a:gd name="connsiteY1" fmla="*/ 152400 h 246651"/>
              <a:gd name="connsiteX2" fmla="*/ 308437 w 308436"/>
              <a:gd name="connsiteY2" fmla="*/ 94297 h 246651"/>
              <a:gd name="connsiteX3" fmla="*/ 131272 w 308436"/>
              <a:gd name="connsiteY3" fmla="*/ 168592 h 246651"/>
              <a:gd name="connsiteX4" fmla="*/ 22687 w 308436"/>
              <a:gd name="connsiteY4" fmla="*/ 0 h 246651"/>
              <a:gd name="connsiteX5" fmla="*/ 84599 w 308436"/>
              <a:gd name="connsiteY5" fmla="*/ 231458 h 246651"/>
              <a:gd name="connsiteX6" fmla="*/ 84599 w 308436"/>
              <a:gd name="connsiteY6" fmla="*/ 231458 h 24665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308436" h="246651">
                <a:moveTo>
                  <a:pt x="84599" y="231458"/>
                </a:moveTo>
                <a:cubicBezTo>
                  <a:pt x="150322" y="269558"/>
                  <a:pt x="238904" y="233363"/>
                  <a:pt x="285577" y="152400"/>
                </a:cubicBezTo>
                <a:cubicBezTo>
                  <a:pt x="296054" y="134303"/>
                  <a:pt x="303674" y="115253"/>
                  <a:pt x="308437" y="94297"/>
                </a:cubicBezTo>
                <a:cubicBezTo>
                  <a:pt x="305579" y="98108"/>
                  <a:pt x="228427" y="197167"/>
                  <a:pt x="131272" y="168592"/>
                </a:cubicBezTo>
                <a:cubicBezTo>
                  <a:pt x="33164" y="140017"/>
                  <a:pt x="14114" y="64770"/>
                  <a:pt x="22687" y="0"/>
                </a:cubicBezTo>
                <a:cubicBezTo>
                  <a:pt x="-23986" y="80963"/>
                  <a:pt x="3637" y="183833"/>
                  <a:pt x="84599" y="231458"/>
                </a:cubicBezTo>
                <a:cubicBezTo>
                  <a:pt x="84599" y="231458"/>
                  <a:pt x="84599" y="231458"/>
                  <a:pt x="84599" y="231458"/>
                </a:cubicBezTo>
                <a:close/>
              </a:path>
            </a:pathLst>
          </a:custGeom>
          <a:solidFill>
            <a:srgbClr val="37474F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22" name="Freeform 21">
            <a:extLst>
              <a:ext uri="{FF2B5EF4-FFF2-40B4-BE49-F238E27FC236}">
                <a16:creationId xmlns:a16="http://schemas.microsoft.com/office/drawing/2014/main" id="{C9AF90E1-E530-3052-C943-D14555422F68}"/>
              </a:ext>
            </a:extLst>
          </xdr:cNvPr>
          <xdr:cNvSpPr/>
        </xdr:nvSpPr>
        <xdr:spPr>
          <a:xfrm>
            <a:off x="7541489" y="6530886"/>
            <a:ext cx="105183" cy="88489"/>
          </a:xfrm>
          <a:custGeom>
            <a:avLst/>
            <a:gdLst>
              <a:gd name="connsiteX0" fmla="*/ 96926 w 105183"/>
              <a:gd name="connsiteY0" fmla="*/ 33108 h 88489"/>
              <a:gd name="connsiteX1" fmla="*/ 46444 w 105183"/>
              <a:gd name="connsiteY1" fmla="*/ 4533 h 88489"/>
              <a:gd name="connsiteX2" fmla="*/ 4533 w 105183"/>
              <a:gd name="connsiteY2" fmla="*/ 14058 h 88489"/>
              <a:gd name="connsiteX3" fmla="*/ 14058 w 105183"/>
              <a:gd name="connsiteY3" fmla="*/ 55968 h 88489"/>
              <a:gd name="connsiteX4" fmla="*/ 15011 w 105183"/>
              <a:gd name="connsiteY4" fmla="*/ 56921 h 88489"/>
              <a:gd name="connsiteX5" fmla="*/ 65494 w 105183"/>
              <a:gd name="connsiteY5" fmla="*/ 86448 h 88489"/>
              <a:gd name="connsiteX6" fmla="*/ 99783 w 105183"/>
              <a:gd name="connsiteY6" fmla="*/ 71208 h 88489"/>
              <a:gd name="connsiteX7" fmla="*/ 96926 w 105183"/>
              <a:gd name="connsiteY7" fmla="*/ 33108 h 8848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105183" h="88489">
                <a:moveTo>
                  <a:pt x="96926" y="33108"/>
                </a:moveTo>
                <a:lnTo>
                  <a:pt x="46444" y="4533"/>
                </a:lnTo>
                <a:cubicBezTo>
                  <a:pt x="32156" y="-4039"/>
                  <a:pt x="13106" y="-229"/>
                  <a:pt x="4533" y="14058"/>
                </a:cubicBezTo>
                <a:cubicBezTo>
                  <a:pt x="-4039" y="28346"/>
                  <a:pt x="-229" y="47396"/>
                  <a:pt x="14058" y="55968"/>
                </a:cubicBezTo>
                <a:cubicBezTo>
                  <a:pt x="14058" y="55968"/>
                  <a:pt x="15011" y="55968"/>
                  <a:pt x="15011" y="56921"/>
                </a:cubicBezTo>
                <a:lnTo>
                  <a:pt x="65494" y="86448"/>
                </a:lnTo>
                <a:cubicBezTo>
                  <a:pt x="75971" y="92163"/>
                  <a:pt x="92164" y="85496"/>
                  <a:pt x="99783" y="71208"/>
                </a:cubicBezTo>
                <a:cubicBezTo>
                  <a:pt x="107403" y="56921"/>
                  <a:pt x="107403" y="39776"/>
                  <a:pt x="96926" y="33108"/>
                </a:cubicBezTo>
                <a:close/>
              </a:path>
            </a:pathLst>
          </a:custGeom>
          <a:solidFill>
            <a:srgbClr val="F96302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23" name="Freeform 22">
            <a:extLst>
              <a:ext uri="{FF2B5EF4-FFF2-40B4-BE49-F238E27FC236}">
                <a16:creationId xmlns:a16="http://schemas.microsoft.com/office/drawing/2014/main" id="{E62CD396-E03E-C668-ACBF-3DD4EB060ACF}"/>
              </a:ext>
            </a:extLst>
          </xdr:cNvPr>
          <xdr:cNvSpPr/>
        </xdr:nvSpPr>
        <xdr:spPr>
          <a:xfrm>
            <a:off x="8329661" y="6226086"/>
            <a:ext cx="88622" cy="105094"/>
          </a:xfrm>
          <a:custGeom>
            <a:avLst/>
            <a:gdLst>
              <a:gd name="connsiteX0" fmla="*/ 55514 w 88622"/>
              <a:gd name="connsiteY0" fmla="*/ 95973 h 105094"/>
              <a:gd name="connsiteX1" fmla="*/ 84089 w 88622"/>
              <a:gd name="connsiteY1" fmla="*/ 46443 h 105094"/>
              <a:gd name="connsiteX2" fmla="*/ 74564 w 88622"/>
              <a:gd name="connsiteY2" fmla="*/ 4533 h 105094"/>
              <a:gd name="connsiteX3" fmla="*/ 32654 w 88622"/>
              <a:gd name="connsiteY3" fmla="*/ 14058 h 105094"/>
              <a:gd name="connsiteX4" fmla="*/ 31701 w 88622"/>
              <a:gd name="connsiteY4" fmla="*/ 15011 h 105094"/>
              <a:gd name="connsiteX5" fmla="*/ 2174 w 88622"/>
              <a:gd name="connsiteY5" fmla="*/ 65493 h 105094"/>
              <a:gd name="connsiteX6" fmla="*/ 17414 w 88622"/>
              <a:gd name="connsiteY6" fmla="*/ 99783 h 105094"/>
              <a:gd name="connsiteX7" fmla="*/ 55514 w 88622"/>
              <a:gd name="connsiteY7" fmla="*/ 95973 h 1050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88622" h="105094">
                <a:moveTo>
                  <a:pt x="55514" y="95973"/>
                </a:moveTo>
                <a:lnTo>
                  <a:pt x="84089" y="46443"/>
                </a:lnTo>
                <a:cubicBezTo>
                  <a:pt x="92661" y="32156"/>
                  <a:pt x="88851" y="13106"/>
                  <a:pt x="74564" y="4533"/>
                </a:cubicBezTo>
                <a:cubicBezTo>
                  <a:pt x="60276" y="-4039"/>
                  <a:pt x="41226" y="-229"/>
                  <a:pt x="32654" y="14058"/>
                </a:cubicBezTo>
                <a:cubicBezTo>
                  <a:pt x="32654" y="14058"/>
                  <a:pt x="32654" y="15011"/>
                  <a:pt x="31701" y="15011"/>
                </a:cubicBezTo>
                <a:lnTo>
                  <a:pt x="2174" y="65493"/>
                </a:lnTo>
                <a:cubicBezTo>
                  <a:pt x="-3541" y="75971"/>
                  <a:pt x="2174" y="92163"/>
                  <a:pt x="17414" y="99783"/>
                </a:cubicBezTo>
                <a:cubicBezTo>
                  <a:pt x="32654" y="107404"/>
                  <a:pt x="49799" y="107404"/>
                  <a:pt x="55514" y="95973"/>
                </a:cubicBezTo>
                <a:close/>
              </a:path>
            </a:pathLst>
          </a:custGeom>
          <a:solidFill>
            <a:srgbClr val="F96302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24" name="Freeform 23">
            <a:extLst>
              <a:ext uri="{FF2B5EF4-FFF2-40B4-BE49-F238E27FC236}">
                <a16:creationId xmlns:a16="http://schemas.microsoft.com/office/drawing/2014/main" id="{68236143-B149-5CF8-2BC5-5FB64E1B1EE2}"/>
              </a:ext>
            </a:extLst>
          </xdr:cNvPr>
          <xdr:cNvSpPr/>
        </xdr:nvSpPr>
        <xdr:spPr>
          <a:xfrm>
            <a:off x="8143240" y="6258415"/>
            <a:ext cx="315104" cy="253191"/>
          </a:xfrm>
          <a:custGeom>
            <a:avLst/>
            <a:gdLst>
              <a:gd name="connsiteX0" fmla="*/ 0 w 315104"/>
              <a:gd name="connsiteY0" fmla="*/ 84599 h 253191"/>
              <a:gd name="connsiteX1" fmla="*/ 230505 w 315104"/>
              <a:gd name="connsiteY1" fmla="*/ 22687 h 253191"/>
              <a:gd name="connsiteX2" fmla="*/ 292417 w 315104"/>
              <a:gd name="connsiteY2" fmla="*/ 253192 h 253191"/>
              <a:gd name="connsiteX3" fmla="*/ 292417 w 315104"/>
              <a:gd name="connsiteY3" fmla="*/ 253192 h 253191"/>
              <a:gd name="connsiteX4" fmla="*/ 0 w 315104"/>
              <a:gd name="connsiteY4" fmla="*/ 84599 h 2531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15104" h="253191">
                <a:moveTo>
                  <a:pt x="0" y="84599"/>
                </a:moveTo>
                <a:cubicBezTo>
                  <a:pt x="46672" y="3637"/>
                  <a:pt x="150495" y="-23986"/>
                  <a:pt x="230505" y="22687"/>
                </a:cubicBezTo>
                <a:cubicBezTo>
                  <a:pt x="311467" y="69359"/>
                  <a:pt x="339090" y="173182"/>
                  <a:pt x="292417" y="253192"/>
                </a:cubicBezTo>
                <a:lnTo>
                  <a:pt x="292417" y="253192"/>
                </a:lnTo>
                <a:lnTo>
                  <a:pt x="0" y="84599"/>
                </a:lnTo>
                <a:close/>
              </a:path>
            </a:pathLst>
          </a:custGeom>
          <a:solidFill>
            <a:srgbClr val="455A64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25" name="Freeform 24">
            <a:extLst>
              <a:ext uri="{FF2B5EF4-FFF2-40B4-BE49-F238E27FC236}">
                <a16:creationId xmlns:a16="http://schemas.microsoft.com/office/drawing/2014/main" id="{9880CD5A-2355-EF1B-9F59-8D13C8E72BC4}"/>
              </a:ext>
            </a:extLst>
          </xdr:cNvPr>
          <xdr:cNvSpPr/>
        </xdr:nvSpPr>
        <xdr:spPr>
          <a:xfrm>
            <a:off x="8200390" y="6299200"/>
            <a:ext cx="258371" cy="212407"/>
          </a:xfrm>
          <a:custGeom>
            <a:avLst/>
            <a:gdLst>
              <a:gd name="connsiteX0" fmla="*/ 199072 w 258371"/>
              <a:gd name="connsiteY0" fmla="*/ 0 h 212407"/>
              <a:gd name="connsiteX1" fmla="*/ 199072 w 258371"/>
              <a:gd name="connsiteY1" fmla="*/ 124778 h 212407"/>
              <a:gd name="connsiteX2" fmla="*/ 0 w 258371"/>
              <a:gd name="connsiteY2" fmla="*/ 76200 h 212407"/>
              <a:gd name="connsiteX3" fmla="*/ 236220 w 258371"/>
              <a:gd name="connsiteY3" fmla="*/ 212408 h 212407"/>
              <a:gd name="connsiteX4" fmla="*/ 199072 w 258371"/>
              <a:gd name="connsiteY4" fmla="*/ 0 h 21240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258371" h="212407">
                <a:moveTo>
                  <a:pt x="199072" y="0"/>
                </a:moveTo>
                <a:cubicBezTo>
                  <a:pt x="208597" y="20003"/>
                  <a:pt x="234315" y="103822"/>
                  <a:pt x="199072" y="124778"/>
                </a:cubicBezTo>
                <a:cubicBezTo>
                  <a:pt x="163830" y="145733"/>
                  <a:pt x="0" y="76200"/>
                  <a:pt x="0" y="76200"/>
                </a:cubicBezTo>
                <a:lnTo>
                  <a:pt x="236220" y="212408"/>
                </a:lnTo>
                <a:cubicBezTo>
                  <a:pt x="276225" y="141922"/>
                  <a:pt x="260985" y="52388"/>
                  <a:pt x="199072" y="0"/>
                </a:cubicBezTo>
                <a:close/>
              </a:path>
            </a:pathLst>
          </a:custGeom>
          <a:solidFill>
            <a:srgbClr val="37474F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95251</xdr:colOff>
      <xdr:row>2</xdr:row>
      <xdr:rowOff>44449</xdr:rowOff>
    </xdr:from>
    <xdr:to>
      <xdr:col>9</xdr:col>
      <xdr:colOff>139700</xdr:colOff>
      <xdr:row>9</xdr:row>
      <xdr:rowOff>215900</xdr:rowOff>
    </xdr:to>
    <xdr:sp macro="" textlink="">
      <xdr:nvSpPr>
        <xdr:cNvPr id="14" name="Speech Bubble: Oval 13">
          <a:extLst>
            <a:ext uri="{FF2B5EF4-FFF2-40B4-BE49-F238E27FC236}">
              <a16:creationId xmlns:a16="http://schemas.microsoft.com/office/drawing/2014/main" id="{F61D3E3A-6B5B-9F23-6C79-CB295F217B0F}"/>
            </a:ext>
          </a:extLst>
        </xdr:cNvPr>
        <xdr:cNvSpPr/>
      </xdr:nvSpPr>
      <xdr:spPr>
        <a:xfrm>
          <a:off x="8858251" y="476249"/>
          <a:ext cx="2406649" cy="1708151"/>
        </a:xfrm>
        <a:prstGeom prst="wedgeEllipseCallout">
          <a:avLst>
            <a:gd name="adj1" fmla="val -103949"/>
            <a:gd name="adj2" fmla="val 66220"/>
          </a:avLst>
        </a:prstGeom>
        <a:solidFill>
          <a:srgbClr val="F96302"/>
        </a:solidFill>
        <a:ln>
          <a:solidFill>
            <a:srgbClr val="565554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050"/>
            <a:t>Remember this is what your hourly rate is, so if you are doing tasks that could be done by somebody who you</a:t>
          </a:r>
          <a:r>
            <a:rPr lang="en-GB" sz="1050" baseline="0"/>
            <a:t> pay </a:t>
          </a:r>
          <a:r>
            <a:rPr lang="en-GB" sz="1050"/>
            <a:t>less than this an hour</a:t>
          </a:r>
          <a:r>
            <a:rPr lang="en-GB" sz="1050" baseline="0"/>
            <a:t> to,         </a:t>
          </a:r>
          <a:r>
            <a:rPr lang="en-GB" sz="1050"/>
            <a:t>        </a:t>
          </a:r>
          <a:r>
            <a:rPr lang="en-GB" sz="1050" b="1"/>
            <a:t>DELEGATE</a:t>
          </a:r>
        </a:p>
      </xdr:txBody>
    </xdr:sp>
    <xdr:clientData/>
  </xdr:twoCellAnchor>
  <xdr:twoCellAnchor>
    <xdr:from>
      <xdr:col>7</xdr:col>
      <xdr:colOff>695324</xdr:colOff>
      <xdr:row>13</xdr:row>
      <xdr:rowOff>139701</xdr:rowOff>
    </xdr:from>
    <xdr:to>
      <xdr:col>10</xdr:col>
      <xdr:colOff>812800</xdr:colOff>
      <xdr:row>21</xdr:row>
      <xdr:rowOff>127001</xdr:rowOff>
    </xdr:to>
    <xdr:sp macro="" textlink="">
      <xdr:nvSpPr>
        <xdr:cNvPr id="18" name="Speech Bubble: Oval 17">
          <a:extLst>
            <a:ext uri="{FF2B5EF4-FFF2-40B4-BE49-F238E27FC236}">
              <a16:creationId xmlns:a16="http://schemas.microsoft.com/office/drawing/2014/main" id="{7E22493E-D541-0329-A4EB-6A64D6785D60}"/>
            </a:ext>
          </a:extLst>
        </xdr:cNvPr>
        <xdr:cNvSpPr/>
      </xdr:nvSpPr>
      <xdr:spPr>
        <a:xfrm>
          <a:off x="10423524" y="2971801"/>
          <a:ext cx="2212976" cy="1536700"/>
        </a:xfrm>
        <a:prstGeom prst="wedgeEllipseCallout">
          <a:avLst>
            <a:gd name="adj1" fmla="val -120790"/>
            <a:gd name="adj2" fmla="val 20073"/>
          </a:avLst>
        </a:prstGeom>
        <a:solidFill>
          <a:srgbClr val="F96302"/>
        </a:solidFill>
        <a:ln>
          <a:solidFill>
            <a:srgbClr val="565554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050"/>
            <a:t>Consult an accountant or speak to your bookkeeper about the most efficient ways to take money from your business.</a:t>
          </a:r>
        </a:p>
      </xdr:txBody>
    </xdr:sp>
    <xdr:clientData/>
  </xdr:twoCellAnchor>
  <xdr:twoCellAnchor>
    <xdr:from>
      <xdr:col>4</xdr:col>
      <xdr:colOff>152399</xdr:colOff>
      <xdr:row>26</xdr:row>
      <xdr:rowOff>104775</xdr:rowOff>
    </xdr:from>
    <xdr:to>
      <xdr:col>5</xdr:col>
      <xdr:colOff>361949</xdr:colOff>
      <xdr:row>28</xdr:row>
      <xdr:rowOff>57150</xdr:rowOff>
    </xdr:to>
    <xdr:sp macro="" textlink="">
      <xdr:nvSpPr>
        <xdr:cNvPr id="19" name="Arrow: Striped Right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5C8F8E-DB94-466B-870D-E372312CD478}"/>
            </a:ext>
          </a:extLst>
        </xdr:cNvPr>
        <xdr:cNvSpPr/>
      </xdr:nvSpPr>
      <xdr:spPr>
        <a:xfrm>
          <a:off x="6153149" y="6096000"/>
          <a:ext cx="847725" cy="438150"/>
        </a:xfrm>
        <a:prstGeom prst="stripedRightArrow">
          <a:avLst/>
        </a:prstGeom>
        <a:solidFill>
          <a:srgbClr val="F96302"/>
        </a:solidFill>
        <a:ln>
          <a:solidFill>
            <a:srgbClr val="565554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888568</xdr:colOff>
      <xdr:row>28</xdr:row>
      <xdr:rowOff>161925</xdr:rowOff>
    </xdr:from>
    <xdr:ext cx="797355" cy="266700"/>
    <xdr:pic>
      <xdr:nvPicPr>
        <xdr:cNvPr id="26" name="Picture 2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EA11F4-C55D-412D-84B4-1FD003463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0800000">
          <a:off x="6146368" y="7258050"/>
          <a:ext cx="797355" cy="266700"/>
        </a:xfrm>
        <a:prstGeom prst="rect">
          <a:avLst/>
        </a:prstGeom>
      </xdr:spPr>
    </xdr:pic>
    <xdr:clientData/>
  </xdr:oneCellAnchor>
  <xdr:oneCellAnchor>
    <xdr:from>
      <xdr:col>4</xdr:col>
      <xdr:colOff>904875</xdr:colOff>
      <xdr:row>30</xdr:row>
      <xdr:rowOff>47625</xdr:rowOff>
    </xdr:from>
    <xdr:ext cx="797355" cy="266700"/>
    <xdr:pic>
      <xdr:nvPicPr>
        <xdr:cNvPr id="27" name="Picture 2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7594A66-6E3E-4C3C-9D1E-C3A6A7976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0800000">
          <a:off x="6143625" y="7629525"/>
          <a:ext cx="797355" cy="266700"/>
        </a:xfrm>
        <a:prstGeom prst="rect">
          <a:avLst/>
        </a:prstGeom>
      </xdr:spPr>
    </xdr:pic>
    <xdr:clientData/>
  </xdr:oneCellAnchor>
  <xdr:oneCellAnchor>
    <xdr:from>
      <xdr:col>4</xdr:col>
      <xdr:colOff>914400</xdr:colOff>
      <xdr:row>31</xdr:row>
      <xdr:rowOff>123825</xdr:rowOff>
    </xdr:from>
    <xdr:ext cx="797355" cy="266700"/>
    <xdr:pic>
      <xdr:nvPicPr>
        <xdr:cNvPr id="28" name="Picture 2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B0FA55B-A815-43B7-BBCC-5C8B36E75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0800000">
          <a:off x="6143625" y="8001000"/>
          <a:ext cx="797355" cy="266700"/>
        </a:xfrm>
        <a:prstGeom prst="rect">
          <a:avLst/>
        </a:prstGeom>
      </xdr:spPr>
    </xdr:pic>
    <xdr:clientData/>
  </xdr:oneCellAnchor>
  <xdr:twoCellAnchor editAs="oneCell">
    <xdr:from>
      <xdr:col>1</xdr:col>
      <xdr:colOff>0</xdr:colOff>
      <xdr:row>29</xdr:row>
      <xdr:rowOff>0</xdr:rowOff>
    </xdr:from>
    <xdr:to>
      <xdr:col>2</xdr:col>
      <xdr:colOff>1128906</xdr:colOff>
      <xdr:row>34</xdr:row>
      <xdr:rowOff>141249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3F1E36-3820-5143-92F1-71A607BE32C1}"/>
            </a:ext>
            <a:ext uri="{147F2762-F138-4A5C-976F-8EAC2B608ADB}">
              <a16:predDERef xmlns:a16="http://schemas.microsoft.com/office/drawing/2014/main" pred="{7CB6F25B-AD96-4495-90DA-7CAC17A37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98500" y="6007100"/>
          <a:ext cx="1827406" cy="1246149"/>
        </a:xfrm>
        <a:prstGeom prst="rect">
          <a:avLst/>
        </a:prstGeom>
      </xdr:spPr>
    </xdr:pic>
    <xdr:clientData/>
  </xdr:twoCellAnchor>
  <xdr:twoCellAnchor editAs="oneCell">
    <xdr:from>
      <xdr:col>2</xdr:col>
      <xdr:colOff>2590800</xdr:colOff>
      <xdr:row>5</xdr:row>
      <xdr:rowOff>12700</xdr:rowOff>
    </xdr:from>
    <xdr:to>
      <xdr:col>2</xdr:col>
      <xdr:colOff>4000500</xdr:colOff>
      <xdr:row>10</xdr:row>
      <xdr:rowOff>38100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681C2E05-B535-6A41-836A-536EBFECA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543300" y="1066800"/>
          <a:ext cx="1409700" cy="1181100"/>
        </a:xfrm>
        <a:prstGeom prst="rect">
          <a:avLst/>
        </a:prstGeom>
      </xdr:spPr>
    </xdr:pic>
    <xdr:clientData/>
  </xdr:twoCellAnchor>
  <xdr:twoCellAnchor>
    <xdr:from>
      <xdr:col>1</xdr:col>
      <xdr:colOff>38476</xdr:colOff>
      <xdr:row>16</xdr:row>
      <xdr:rowOff>11670</xdr:rowOff>
    </xdr:from>
    <xdr:to>
      <xdr:col>2</xdr:col>
      <xdr:colOff>161892</xdr:colOff>
      <xdr:row>20</xdr:row>
      <xdr:rowOff>120806</xdr:rowOff>
    </xdr:to>
    <xdr:grpSp>
      <xdr:nvGrpSpPr>
        <xdr:cNvPr id="6" name="Graphic 4">
          <a:extLst>
            <a:ext uri="{FF2B5EF4-FFF2-40B4-BE49-F238E27FC236}">
              <a16:creationId xmlns:a16="http://schemas.microsoft.com/office/drawing/2014/main" id="{8D4C09DC-CBB8-C88F-5DED-9360905FF2B3}"/>
            </a:ext>
          </a:extLst>
        </xdr:cNvPr>
        <xdr:cNvGrpSpPr/>
      </xdr:nvGrpSpPr>
      <xdr:grpSpPr>
        <a:xfrm rot="20803441">
          <a:off x="292476" y="3415270"/>
          <a:ext cx="821916" cy="896536"/>
          <a:chOff x="1980639" y="5341620"/>
          <a:chExt cx="1992873" cy="2133498"/>
        </a:xfrm>
      </xdr:grpSpPr>
      <xdr:grpSp>
        <xdr:nvGrpSpPr>
          <xdr:cNvPr id="7" name="Graphic 4">
            <a:extLst>
              <a:ext uri="{FF2B5EF4-FFF2-40B4-BE49-F238E27FC236}">
                <a16:creationId xmlns:a16="http://schemas.microsoft.com/office/drawing/2014/main" id="{758FE9B0-9759-28B0-3C01-50E55476C5E6}"/>
              </a:ext>
            </a:extLst>
          </xdr:cNvPr>
          <xdr:cNvGrpSpPr/>
        </xdr:nvGrpSpPr>
        <xdr:grpSpPr>
          <a:xfrm>
            <a:off x="2359937" y="5722557"/>
            <a:ext cx="1217377" cy="1752561"/>
            <a:chOff x="2359937" y="5722557"/>
            <a:chExt cx="1217377" cy="1752561"/>
          </a:xfrm>
        </xdr:grpSpPr>
        <xdr:grpSp>
          <xdr:nvGrpSpPr>
            <xdr:cNvPr id="8" name="Graphic 4">
              <a:extLst>
                <a:ext uri="{FF2B5EF4-FFF2-40B4-BE49-F238E27FC236}">
                  <a16:creationId xmlns:a16="http://schemas.microsoft.com/office/drawing/2014/main" id="{DD5170B7-E372-F7A3-0A95-3AB04B7C31C7}"/>
                </a:ext>
              </a:extLst>
            </xdr:cNvPr>
            <xdr:cNvGrpSpPr/>
          </xdr:nvGrpSpPr>
          <xdr:grpSpPr>
            <a:xfrm>
              <a:off x="2783239" y="7090394"/>
              <a:ext cx="386603" cy="384724"/>
              <a:chOff x="2783239" y="7090394"/>
              <a:chExt cx="386603" cy="384724"/>
            </a:xfrm>
          </xdr:grpSpPr>
          <xdr:sp macro="" textlink="">
            <xdr:nvSpPr>
              <xdr:cNvPr id="9" name="Freeform 8">
                <a:extLst>
                  <a:ext uri="{FF2B5EF4-FFF2-40B4-BE49-F238E27FC236}">
                    <a16:creationId xmlns:a16="http://schemas.microsoft.com/office/drawing/2014/main" id="{7FBFDE36-DC26-A63C-D566-05E63E59CA04}"/>
                  </a:ext>
                </a:extLst>
              </xdr:cNvPr>
              <xdr:cNvSpPr/>
            </xdr:nvSpPr>
            <xdr:spPr>
              <a:xfrm>
                <a:off x="2864206" y="7319352"/>
                <a:ext cx="229792" cy="132664"/>
              </a:xfrm>
              <a:custGeom>
                <a:avLst/>
                <a:gdLst>
                  <a:gd name="connsiteX0" fmla="*/ 33934 w 229792"/>
                  <a:gd name="connsiteY0" fmla="*/ 113957 h 132664"/>
                  <a:gd name="connsiteX1" fmla="*/ 33934 w 229792"/>
                  <a:gd name="connsiteY1" fmla="*/ 20612 h 132664"/>
                  <a:gd name="connsiteX2" fmla="*/ 195859 w 229792"/>
                  <a:gd name="connsiteY2" fmla="*/ 18707 h 132664"/>
                  <a:gd name="connsiteX3" fmla="*/ 195859 w 229792"/>
                  <a:gd name="connsiteY3" fmla="*/ 112053 h 132664"/>
                  <a:gd name="connsiteX4" fmla="*/ 33934 w 229792"/>
                  <a:gd name="connsiteY4" fmla="*/ 113957 h 13266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229792" h="132664">
                    <a:moveTo>
                      <a:pt x="33934" y="113957"/>
                    </a:moveTo>
                    <a:cubicBezTo>
                      <a:pt x="-10834" y="89192"/>
                      <a:pt x="-11786" y="47282"/>
                      <a:pt x="33934" y="20612"/>
                    </a:cubicBezTo>
                    <a:cubicBezTo>
                      <a:pt x="84416" y="-6058"/>
                      <a:pt x="144424" y="-7010"/>
                      <a:pt x="195859" y="18707"/>
                    </a:cubicBezTo>
                    <a:cubicBezTo>
                      <a:pt x="240626" y="43472"/>
                      <a:pt x="241579" y="85382"/>
                      <a:pt x="195859" y="112053"/>
                    </a:cubicBezTo>
                    <a:cubicBezTo>
                      <a:pt x="145376" y="138722"/>
                      <a:pt x="85369" y="139675"/>
                      <a:pt x="33934" y="113957"/>
                    </a:cubicBezTo>
                    <a:close/>
                  </a:path>
                </a:pathLst>
              </a:custGeom>
              <a:solidFill>
                <a:srgbClr val="263238"/>
              </a:solidFill>
              <a:ln w="9525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en-GB"/>
              </a:p>
            </xdr:txBody>
          </xdr:sp>
          <xdr:sp macro="" textlink="">
            <xdr:nvSpPr>
              <xdr:cNvPr id="10" name="Freeform 9">
                <a:extLst>
                  <a:ext uri="{FF2B5EF4-FFF2-40B4-BE49-F238E27FC236}">
                    <a16:creationId xmlns:a16="http://schemas.microsoft.com/office/drawing/2014/main" id="{5E49DEAB-680C-D662-1764-F6933CFF1D6D}"/>
                  </a:ext>
                </a:extLst>
              </xdr:cNvPr>
              <xdr:cNvSpPr/>
            </xdr:nvSpPr>
            <xdr:spPr>
              <a:xfrm>
                <a:off x="2870517" y="7367688"/>
                <a:ext cx="216217" cy="107430"/>
              </a:xfrm>
              <a:custGeom>
                <a:avLst/>
                <a:gdLst>
                  <a:gd name="connsiteX0" fmla="*/ 216217 w 216217"/>
                  <a:gd name="connsiteY0" fmla="*/ 38951 h 107430"/>
                  <a:gd name="connsiteX1" fmla="*/ 198120 w 216217"/>
                  <a:gd name="connsiteY1" fmla="*/ 38951 h 107430"/>
                  <a:gd name="connsiteX2" fmla="*/ 174308 w 216217"/>
                  <a:gd name="connsiteY2" fmla="*/ 15139 h 107430"/>
                  <a:gd name="connsiteX3" fmla="*/ 41910 w 216217"/>
                  <a:gd name="connsiteY3" fmla="*/ 17044 h 107430"/>
                  <a:gd name="connsiteX4" fmla="*/ 18098 w 216217"/>
                  <a:gd name="connsiteY4" fmla="*/ 40856 h 107430"/>
                  <a:gd name="connsiteX5" fmla="*/ 0 w 216217"/>
                  <a:gd name="connsiteY5" fmla="*/ 40856 h 107430"/>
                  <a:gd name="connsiteX6" fmla="*/ 21908 w 216217"/>
                  <a:gd name="connsiteY6" fmla="*/ 74194 h 107430"/>
                  <a:gd name="connsiteX7" fmla="*/ 21908 w 216217"/>
                  <a:gd name="connsiteY7" fmla="*/ 74194 h 107430"/>
                  <a:gd name="connsiteX8" fmla="*/ 42863 w 216217"/>
                  <a:gd name="connsiteY8" fmla="*/ 92291 h 107430"/>
                  <a:gd name="connsiteX9" fmla="*/ 175260 w 216217"/>
                  <a:gd name="connsiteY9" fmla="*/ 90386 h 107430"/>
                  <a:gd name="connsiteX10" fmla="*/ 196215 w 216217"/>
                  <a:gd name="connsiteY10" fmla="*/ 71336 h 107430"/>
                  <a:gd name="connsiteX11" fmla="*/ 196215 w 216217"/>
                  <a:gd name="connsiteY11" fmla="*/ 71336 h 107430"/>
                  <a:gd name="connsiteX12" fmla="*/ 216217 w 216217"/>
                  <a:gd name="connsiteY12" fmla="*/ 38951 h 10743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216217" h="107430">
                    <a:moveTo>
                      <a:pt x="216217" y="38951"/>
                    </a:moveTo>
                    <a:lnTo>
                      <a:pt x="198120" y="38951"/>
                    </a:lnTo>
                    <a:cubicBezTo>
                      <a:pt x="192405" y="28474"/>
                      <a:pt x="183833" y="20854"/>
                      <a:pt x="174308" y="15139"/>
                    </a:cubicBezTo>
                    <a:cubicBezTo>
                      <a:pt x="132398" y="-5816"/>
                      <a:pt x="82867" y="-4864"/>
                      <a:pt x="41910" y="17044"/>
                    </a:cubicBezTo>
                    <a:cubicBezTo>
                      <a:pt x="31433" y="22759"/>
                      <a:pt x="23813" y="30379"/>
                      <a:pt x="18098" y="40856"/>
                    </a:cubicBezTo>
                    <a:lnTo>
                      <a:pt x="0" y="40856"/>
                    </a:lnTo>
                    <a:lnTo>
                      <a:pt x="21908" y="74194"/>
                    </a:lnTo>
                    <a:lnTo>
                      <a:pt x="21908" y="74194"/>
                    </a:lnTo>
                    <a:cubicBezTo>
                      <a:pt x="27623" y="81814"/>
                      <a:pt x="34290" y="88481"/>
                      <a:pt x="42863" y="92291"/>
                    </a:cubicBezTo>
                    <a:cubicBezTo>
                      <a:pt x="84773" y="113246"/>
                      <a:pt x="134303" y="112294"/>
                      <a:pt x="175260" y="90386"/>
                    </a:cubicBezTo>
                    <a:cubicBezTo>
                      <a:pt x="183833" y="85624"/>
                      <a:pt x="190500" y="78956"/>
                      <a:pt x="196215" y="71336"/>
                    </a:cubicBezTo>
                    <a:lnTo>
                      <a:pt x="196215" y="71336"/>
                    </a:lnTo>
                    <a:lnTo>
                      <a:pt x="216217" y="38951"/>
                    </a:lnTo>
                    <a:close/>
                  </a:path>
                </a:pathLst>
              </a:custGeom>
              <a:solidFill>
                <a:srgbClr val="263238"/>
              </a:solidFill>
              <a:ln w="9525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en-GB"/>
              </a:p>
            </xdr:txBody>
          </xdr:sp>
          <xdr:sp macro="" textlink="">
            <xdr:nvSpPr>
              <xdr:cNvPr id="11" name="Freeform 10">
                <a:extLst>
                  <a:ext uri="{FF2B5EF4-FFF2-40B4-BE49-F238E27FC236}">
                    <a16:creationId xmlns:a16="http://schemas.microsoft.com/office/drawing/2014/main" id="{7A8F021F-A8F7-8F8C-FF0D-151B3B607FF6}"/>
                  </a:ext>
                </a:extLst>
              </xdr:cNvPr>
              <xdr:cNvSpPr/>
            </xdr:nvSpPr>
            <xdr:spPr>
              <a:xfrm>
                <a:off x="2809081" y="7236600"/>
                <a:ext cx="339090" cy="195298"/>
              </a:xfrm>
              <a:custGeom>
                <a:avLst/>
                <a:gdLst>
                  <a:gd name="connsiteX0" fmla="*/ 50006 w 339090"/>
                  <a:gd name="connsiteY0" fmla="*/ 168134 h 195298"/>
                  <a:gd name="connsiteX1" fmla="*/ 50006 w 339090"/>
                  <a:gd name="connsiteY1" fmla="*/ 30022 h 195298"/>
                  <a:gd name="connsiteX2" fmla="*/ 289084 w 339090"/>
                  <a:gd name="connsiteY2" fmla="*/ 27164 h 195298"/>
                  <a:gd name="connsiteX3" fmla="*/ 289084 w 339090"/>
                  <a:gd name="connsiteY3" fmla="*/ 165277 h 195298"/>
                  <a:gd name="connsiteX4" fmla="*/ 50006 w 339090"/>
                  <a:gd name="connsiteY4" fmla="*/ 168134 h 1952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339090" h="195298">
                    <a:moveTo>
                      <a:pt x="50006" y="168134"/>
                    </a:moveTo>
                    <a:cubicBezTo>
                      <a:pt x="-16669" y="130987"/>
                      <a:pt x="-16669" y="69074"/>
                      <a:pt x="50006" y="30022"/>
                    </a:cubicBezTo>
                    <a:cubicBezTo>
                      <a:pt x="124301" y="-9031"/>
                      <a:pt x="213836" y="-9983"/>
                      <a:pt x="289084" y="27164"/>
                    </a:cubicBezTo>
                    <a:cubicBezTo>
                      <a:pt x="355759" y="64312"/>
                      <a:pt x="355759" y="126224"/>
                      <a:pt x="289084" y="165277"/>
                    </a:cubicBezTo>
                    <a:cubicBezTo>
                      <a:pt x="214789" y="204329"/>
                      <a:pt x="125254" y="205281"/>
                      <a:pt x="50006" y="168134"/>
                    </a:cubicBezTo>
                    <a:close/>
                  </a:path>
                </a:pathLst>
              </a:custGeom>
              <a:solidFill>
                <a:srgbClr val="455A64"/>
              </a:solidFill>
              <a:ln w="9525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en-GB"/>
              </a:p>
            </xdr:txBody>
          </xdr:sp>
          <xdr:sp macro="" textlink="">
            <xdr:nvSpPr>
              <xdr:cNvPr id="12" name="Freeform 11">
                <a:extLst>
                  <a:ext uri="{FF2B5EF4-FFF2-40B4-BE49-F238E27FC236}">
                    <a16:creationId xmlns:a16="http://schemas.microsoft.com/office/drawing/2014/main" id="{6E6DBA8A-E78D-CD43-2DA1-C736A6F1B257}"/>
                  </a:ext>
                </a:extLst>
              </xdr:cNvPr>
              <xdr:cNvSpPr/>
            </xdr:nvSpPr>
            <xdr:spPr>
              <a:xfrm>
                <a:off x="2802289" y="7207550"/>
                <a:ext cx="350526" cy="202202"/>
              </a:xfrm>
              <a:custGeom>
                <a:avLst/>
                <a:gdLst>
                  <a:gd name="connsiteX0" fmla="*/ 52036 w 350526"/>
                  <a:gd name="connsiteY0" fmla="*/ 174324 h 202202"/>
                  <a:gd name="connsiteX1" fmla="*/ 50131 w 350526"/>
                  <a:gd name="connsiteY1" fmla="*/ 31449 h 202202"/>
                  <a:gd name="connsiteX2" fmla="*/ 298733 w 350526"/>
                  <a:gd name="connsiteY2" fmla="*/ 28592 h 202202"/>
                  <a:gd name="connsiteX3" fmla="*/ 298733 w 350526"/>
                  <a:gd name="connsiteY3" fmla="*/ 171467 h 202202"/>
                  <a:gd name="connsiteX4" fmla="*/ 52036 w 350526"/>
                  <a:gd name="connsiteY4" fmla="*/ 174324 h 202202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350526" h="202202">
                    <a:moveTo>
                      <a:pt x="52036" y="174324"/>
                    </a:moveTo>
                    <a:cubicBezTo>
                      <a:pt x="-16544" y="135272"/>
                      <a:pt x="-17497" y="71455"/>
                      <a:pt x="50131" y="31449"/>
                    </a:cubicBezTo>
                    <a:cubicBezTo>
                      <a:pt x="127283" y="-9508"/>
                      <a:pt x="219676" y="-10461"/>
                      <a:pt x="298733" y="28592"/>
                    </a:cubicBezTo>
                    <a:cubicBezTo>
                      <a:pt x="367314" y="67644"/>
                      <a:pt x="368266" y="131462"/>
                      <a:pt x="298733" y="171467"/>
                    </a:cubicBezTo>
                    <a:cubicBezTo>
                      <a:pt x="221581" y="211472"/>
                      <a:pt x="130141" y="212424"/>
                      <a:pt x="52036" y="174324"/>
                    </a:cubicBezTo>
                    <a:close/>
                  </a:path>
                </a:pathLst>
              </a:custGeom>
              <a:solidFill>
                <a:srgbClr val="37474F"/>
              </a:solidFill>
              <a:ln w="9525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en-GB"/>
              </a:p>
            </xdr:txBody>
          </xdr:sp>
          <xdr:sp macro="" textlink="">
            <xdr:nvSpPr>
              <xdr:cNvPr id="13" name="Freeform 12">
                <a:extLst>
                  <a:ext uri="{FF2B5EF4-FFF2-40B4-BE49-F238E27FC236}">
                    <a16:creationId xmlns:a16="http://schemas.microsoft.com/office/drawing/2014/main" id="{CB8DA04B-0198-4424-3CC4-8A0AD1BACB63}"/>
                  </a:ext>
                </a:extLst>
              </xdr:cNvPr>
              <xdr:cNvSpPr/>
            </xdr:nvSpPr>
            <xdr:spPr>
              <a:xfrm>
                <a:off x="2798002" y="7178975"/>
                <a:ext cx="359341" cy="207440"/>
              </a:xfrm>
              <a:custGeom>
                <a:avLst/>
                <a:gdLst>
                  <a:gd name="connsiteX0" fmla="*/ 53465 w 359341"/>
                  <a:gd name="connsiteY0" fmla="*/ 178134 h 207440"/>
                  <a:gd name="connsiteX1" fmla="*/ 51560 w 359341"/>
                  <a:gd name="connsiteY1" fmla="*/ 31449 h 207440"/>
                  <a:gd name="connsiteX2" fmla="*/ 305877 w 359341"/>
                  <a:gd name="connsiteY2" fmla="*/ 28592 h 207440"/>
                  <a:gd name="connsiteX3" fmla="*/ 307782 w 359341"/>
                  <a:gd name="connsiteY3" fmla="*/ 175277 h 207440"/>
                  <a:gd name="connsiteX4" fmla="*/ 53465 w 359341"/>
                  <a:gd name="connsiteY4" fmla="*/ 178134 h 20744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359341" h="207440">
                    <a:moveTo>
                      <a:pt x="53465" y="178134"/>
                    </a:moveTo>
                    <a:cubicBezTo>
                      <a:pt x="-17020" y="138130"/>
                      <a:pt x="-17973" y="72407"/>
                      <a:pt x="51560" y="31449"/>
                    </a:cubicBezTo>
                    <a:cubicBezTo>
                      <a:pt x="130617" y="-9508"/>
                      <a:pt x="225867" y="-10461"/>
                      <a:pt x="305877" y="28592"/>
                    </a:cubicBezTo>
                    <a:cubicBezTo>
                      <a:pt x="376362" y="68597"/>
                      <a:pt x="377315" y="134319"/>
                      <a:pt x="307782" y="175277"/>
                    </a:cubicBezTo>
                    <a:cubicBezTo>
                      <a:pt x="227772" y="217187"/>
                      <a:pt x="133475" y="218139"/>
                      <a:pt x="53465" y="178134"/>
                    </a:cubicBezTo>
                    <a:close/>
                  </a:path>
                </a:pathLst>
              </a:custGeom>
              <a:solidFill>
                <a:srgbClr val="455A64"/>
              </a:solidFill>
              <a:ln w="9525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en-GB"/>
              </a:p>
            </xdr:txBody>
          </xdr:sp>
          <xdr:sp macro="" textlink="">
            <xdr:nvSpPr>
              <xdr:cNvPr id="15" name="Freeform 14">
                <a:extLst>
                  <a:ext uri="{FF2B5EF4-FFF2-40B4-BE49-F238E27FC236}">
                    <a16:creationId xmlns:a16="http://schemas.microsoft.com/office/drawing/2014/main" id="{367CCB9D-0385-1212-B722-2BB40B39A83D}"/>
                  </a:ext>
                </a:extLst>
              </xdr:cNvPr>
              <xdr:cNvSpPr/>
            </xdr:nvSpPr>
            <xdr:spPr>
              <a:xfrm>
                <a:off x="2793007" y="7149320"/>
                <a:ext cx="370285" cy="212330"/>
              </a:xfrm>
              <a:custGeom>
                <a:avLst/>
                <a:gdLst>
                  <a:gd name="connsiteX0" fmla="*/ 54650 w 370285"/>
                  <a:gd name="connsiteY0" fmla="*/ 183025 h 212330"/>
                  <a:gd name="connsiteX1" fmla="*/ 54650 w 370285"/>
                  <a:gd name="connsiteY1" fmla="*/ 32530 h 212330"/>
                  <a:gd name="connsiteX2" fmla="*/ 315635 w 370285"/>
                  <a:gd name="connsiteY2" fmla="*/ 29672 h 212330"/>
                  <a:gd name="connsiteX3" fmla="*/ 315635 w 370285"/>
                  <a:gd name="connsiteY3" fmla="*/ 180167 h 212330"/>
                  <a:gd name="connsiteX4" fmla="*/ 54650 w 370285"/>
                  <a:gd name="connsiteY4" fmla="*/ 183025 h 21233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370285" h="212330">
                    <a:moveTo>
                      <a:pt x="54650" y="183025"/>
                    </a:moveTo>
                    <a:cubicBezTo>
                      <a:pt x="-17740" y="142067"/>
                      <a:pt x="-18692" y="74440"/>
                      <a:pt x="54650" y="32530"/>
                    </a:cubicBezTo>
                    <a:cubicBezTo>
                      <a:pt x="136565" y="-9380"/>
                      <a:pt x="232768" y="-11285"/>
                      <a:pt x="315635" y="29672"/>
                    </a:cubicBezTo>
                    <a:cubicBezTo>
                      <a:pt x="388025" y="70630"/>
                      <a:pt x="388978" y="138257"/>
                      <a:pt x="315635" y="180167"/>
                    </a:cubicBezTo>
                    <a:cubicBezTo>
                      <a:pt x="233720" y="222077"/>
                      <a:pt x="136565" y="223030"/>
                      <a:pt x="54650" y="183025"/>
                    </a:cubicBezTo>
                    <a:close/>
                  </a:path>
                </a:pathLst>
              </a:custGeom>
              <a:solidFill>
                <a:srgbClr val="37474F"/>
              </a:solidFill>
              <a:ln w="9525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en-GB"/>
              </a:p>
            </xdr:txBody>
          </xdr:sp>
          <xdr:sp macro="" textlink="">
            <xdr:nvSpPr>
              <xdr:cNvPr id="16" name="Freeform 15">
                <a:extLst>
                  <a:ext uri="{FF2B5EF4-FFF2-40B4-BE49-F238E27FC236}">
                    <a16:creationId xmlns:a16="http://schemas.microsoft.com/office/drawing/2014/main" id="{E3150916-6C0A-D87A-5610-73CF8B9ACB3C}"/>
                  </a:ext>
                </a:extLst>
              </xdr:cNvPr>
              <xdr:cNvSpPr/>
            </xdr:nvSpPr>
            <xdr:spPr>
              <a:xfrm>
                <a:off x="2788478" y="7119683"/>
                <a:ext cx="377438" cy="217916"/>
              </a:xfrm>
              <a:custGeom>
                <a:avLst/>
                <a:gdLst>
                  <a:gd name="connsiteX0" fmla="*/ 56322 w 377438"/>
                  <a:gd name="connsiteY0" fmla="*/ 187897 h 217916"/>
                  <a:gd name="connsiteX1" fmla="*/ 54417 w 377438"/>
                  <a:gd name="connsiteY1" fmla="*/ 33592 h 217916"/>
                  <a:gd name="connsiteX2" fmla="*/ 321117 w 377438"/>
                  <a:gd name="connsiteY2" fmla="*/ 30734 h 217916"/>
                  <a:gd name="connsiteX3" fmla="*/ 323022 w 377438"/>
                  <a:gd name="connsiteY3" fmla="*/ 185039 h 217916"/>
                  <a:gd name="connsiteX4" fmla="*/ 56322 w 377438"/>
                  <a:gd name="connsiteY4" fmla="*/ 187897 h 217916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377438" h="217916">
                    <a:moveTo>
                      <a:pt x="56322" y="187897"/>
                    </a:moveTo>
                    <a:cubicBezTo>
                      <a:pt x="-17973" y="145986"/>
                      <a:pt x="-18926" y="77407"/>
                      <a:pt x="54417" y="33592"/>
                    </a:cubicBezTo>
                    <a:cubicBezTo>
                      <a:pt x="138237" y="-10224"/>
                      <a:pt x="237297" y="-11176"/>
                      <a:pt x="321117" y="30734"/>
                    </a:cubicBezTo>
                    <a:cubicBezTo>
                      <a:pt x="395412" y="72644"/>
                      <a:pt x="396364" y="141224"/>
                      <a:pt x="323022" y="185039"/>
                    </a:cubicBezTo>
                    <a:cubicBezTo>
                      <a:pt x="240154" y="227902"/>
                      <a:pt x="141094" y="228854"/>
                      <a:pt x="56322" y="187897"/>
                    </a:cubicBezTo>
                    <a:close/>
                  </a:path>
                </a:pathLst>
              </a:custGeom>
              <a:solidFill>
                <a:srgbClr val="455A64"/>
              </a:solidFill>
              <a:ln w="9525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en-GB"/>
              </a:p>
            </xdr:txBody>
          </xdr:sp>
          <xdr:sp macro="" textlink="">
            <xdr:nvSpPr>
              <xdr:cNvPr id="17" name="Freeform 16">
                <a:extLst>
                  <a:ext uri="{FF2B5EF4-FFF2-40B4-BE49-F238E27FC236}">
                    <a16:creationId xmlns:a16="http://schemas.microsoft.com/office/drawing/2014/main" id="{ABE4C5F6-1A40-2CE6-FA9E-8F60E2161F7B}"/>
                  </a:ext>
                </a:extLst>
              </xdr:cNvPr>
              <xdr:cNvSpPr/>
            </xdr:nvSpPr>
            <xdr:spPr>
              <a:xfrm>
                <a:off x="2783239" y="7090394"/>
                <a:ext cx="386603" cy="223028"/>
              </a:xfrm>
              <a:custGeom>
                <a:avLst/>
                <a:gdLst>
                  <a:gd name="connsiteX0" fmla="*/ 57750 w 386603"/>
                  <a:gd name="connsiteY0" fmla="*/ 191468 h 223028"/>
                  <a:gd name="connsiteX1" fmla="*/ 55845 w 386603"/>
                  <a:gd name="connsiteY1" fmla="*/ 34306 h 223028"/>
                  <a:gd name="connsiteX2" fmla="*/ 329213 w 386603"/>
                  <a:gd name="connsiteY2" fmla="*/ 31448 h 223028"/>
                  <a:gd name="connsiteX3" fmla="*/ 331118 w 386603"/>
                  <a:gd name="connsiteY3" fmla="*/ 189563 h 223028"/>
                  <a:gd name="connsiteX4" fmla="*/ 57750 w 386603"/>
                  <a:gd name="connsiteY4" fmla="*/ 191468 h 22302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386603" h="223028">
                    <a:moveTo>
                      <a:pt x="57750" y="191468"/>
                    </a:moveTo>
                    <a:cubicBezTo>
                      <a:pt x="-18450" y="148606"/>
                      <a:pt x="-19402" y="78121"/>
                      <a:pt x="55845" y="34306"/>
                    </a:cubicBezTo>
                    <a:cubicBezTo>
                      <a:pt x="141570" y="-10462"/>
                      <a:pt x="242535" y="-11414"/>
                      <a:pt x="329213" y="31448"/>
                    </a:cubicBezTo>
                    <a:cubicBezTo>
                      <a:pt x="405413" y="74311"/>
                      <a:pt x="405413" y="144796"/>
                      <a:pt x="331118" y="189563"/>
                    </a:cubicBezTo>
                    <a:cubicBezTo>
                      <a:pt x="245393" y="233378"/>
                      <a:pt x="143475" y="234331"/>
                      <a:pt x="57750" y="191468"/>
                    </a:cubicBezTo>
                    <a:close/>
                  </a:path>
                </a:pathLst>
              </a:custGeom>
              <a:solidFill>
                <a:srgbClr val="37474F"/>
              </a:solidFill>
              <a:ln w="9525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en-GB"/>
              </a:p>
            </xdr:txBody>
          </xdr:sp>
        </xdr:grpSp>
        <xdr:sp macro="" textlink="">
          <xdr:nvSpPr>
            <xdr:cNvPr id="20" name="Freeform 19">
              <a:extLst>
                <a:ext uri="{FF2B5EF4-FFF2-40B4-BE49-F238E27FC236}">
                  <a16:creationId xmlns:a16="http://schemas.microsoft.com/office/drawing/2014/main" id="{2A5527D4-C28E-2B85-692D-0A70A479B173}"/>
                </a:ext>
              </a:extLst>
            </xdr:cNvPr>
            <xdr:cNvSpPr/>
          </xdr:nvSpPr>
          <xdr:spPr>
            <a:xfrm>
              <a:off x="2772409" y="6985143"/>
              <a:ext cx="405288" cy="301972"/>
            </a:xfrm>
            <a:custGeom>
              <a:avLst/>
              <a:gdLst>
                <a:gd name="connsiteX0" fmla="*/ 403860 w 405288"/>
                <a:gd name="connsiteY0" fmla="*/ 114791 h 301972"/>
                <a:gd name="connsiteX1" fmla="*/ 343853 w 405288"/>
                <a:gd name="connsiteY1" fmla="*/ 32876 h 301972"/>
                <a:gd name="connsiteX2" fmla="*/ 58103 w 405288"/>
                <a:gd name="connsiteY2" fmla="*/ 35734 h 301972"/>
                <a:gd name="connsiteX3" fmla="*/ 0 w 405288"/>
                <a:gd name="connsiteY3" fmla="*/ 118601 h 301972"/>
                <a:gd name="connsiteX4" fmla="*/ 0 w 405288"/>
                <a:gd name="connsiteY4" fmla="*/ 187181 h 301972"/>
                <a:gd name="connsiteX5" fmla="*/ 60008 w 405288"/>
                <a:gd name="connsiteY5" fmla="*/ 269096 h 301972"/>
                <a:gd name="connsiteX6" fmla="*/ 345758 w 405288"/>
                <a:gd name="connsiteY6" fmla="*/ 266238 h 301972"/>
                <a:gd name="connsiteX7" fmla="*/ 403860 w 405288"/>
                <a:gd name="connsiteY7" fmla="*/ 182419 h 301972"/>
                <a:gd name="connsiteX8" fmla="*/ 403860 w 405288"/>
                <a:gd name="connsiteY8" fmla="*/ 114791 h 301972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405288" h="301972">
                  <a:moveTo>
                    <a:pt x="403860" y="114791"/>
                  </a:moveTo>
                  <a:cubicBezTo>
                    <a:pt x="400050" y="78596"/>
                    <a:pt x="377190" y="47163"/>
                    <a:pt x="343853" y="32876"/>
                  </a:cubicBezTo>
                  <a:cubicBezTo>
                    <a:pt x="253365" y="-11891"/>
                    <a:pt x="147638" y="-10939"/>
                    <a:pt x="58103" y="35734"/>
                  </a:cubicBezTo>
                  <a:cubicBezTo>
                    <a:pt x="24765" y="50974"/>
                    <a:pt x="2858" y="82406"/>
                    <a:pt x="0" y="118601"/>
                  </a:cubicBezTo>
                  <a:cubicBezTo>
                    <a:pt x="0" y="130031"/>
                    <a:pt x="0" y="175751"/>
                    <a:pt x="0" y="187181"/>
                  </a:cubicBezTo>
                  <a:cubicBezTo>
                    <a:pt x="3810" y="223376"/>
                    <a:pt x="26670" y="254809"/>
                    <a:pt x="60008" y="269096"/>
                  </a:cubicBezTo>
                  <a:cubicBezTo>
                    <a:pt x="150495" y="313863"/>
                    <a:pt x="256223" y="312911"/>
                    <a:pt x="345758" y="266238"/>
                  </a:cubicBezTo>
                  <a:cubicBezTo>
                    <a:pt x="379095" y="250999"/>
                    <a:pt x="401003" y="219566"/>
                    <a:pt x="403860" y="182419"/>
                  </a:cubicBezTo>
                  <a:cubicBezTo>
                    <a:pt x="405765" y="171941"/>
                    <a:pt x="405765" y="126221"/>
                    <a:pt x="403860" y="114791"/>
                  </a:cubicBezTo>
                  <a:close/>
                </a:path>
              </a:pathLst>
            </a:custGeom>
            <a:solidFill>
              <a:srgbClr val="F96302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21" name="Freeform 20">
              <a:extLst>
                <a:ext uri="{FF2B5EF4-FFF2-40B4-BE49-F238E27FC236}">
                  <a16:creationId xmlns:a16="http://schemas.microsoft.com/office/drawing/2014/main" id="{FAB21940-74A9-F6DF-DE17-2D4441F02C3F}"/>
                </a:ext>
              </a:extLst>
            </xdr:cNvPr>
            <xdr:cNvSpPr/>
          </xdr:nvSpPr>
          <xdr:spPr>
            <a:xfrm>
              <a:off x="2359937" y="5722557"/>
              <a:ext cx="1217377" cy="1485024"/>
            </a:xfrm>
            <a:custGeom>
              <a:avLst/>
              <a:gdLst>
                <a:gd name="connsiteX0" fmla="*/ 601067 w 1217377"/>
                <a:gd name="connsiteY0" fmla="*/ 62 h 1485024"/>
                <a:gd name="connsiteX1" fmla="*/ 40 w 1217377"/>
                <a:gd name="connsiteY1" fmla="*/ 612520 h 1485024"/>
                <a:gd name="connsiteX2" fmla="*/ 405805 w 1217377"/>
                <a:gd name="connsiteY2" fmla="*/ 1365948 h 1485024"/>
                <a:gd name="connsiteX3" fmla="*/ 467717 w 1217377"/>
                <a:gd name="connsiteY3" fmla="*/ 1450720 h 1485024"/>
                <a:gd name="connsiteX4" fmla="*/ 765850 w 1217377"/>
                <a:gd name="connsiteY4" fmla="*/ 1447862 h 1485024"/>
                <a:gd name="connsiteX5" fmla="*/ 826810 w 1217377"/>
                <a:gd name="connsiteY5" fmla="*/ 1361185 h 1485024"/>
                <a:gd name="connsiteX6" fmla="*/ 826810 w 1217377"/>
                <a:gd name="connsiteY6" fmla="*/ 1361185 h 1485024"/>
                <a:gd name="connsiteX7" fmla="*/ 1217335 w 1217377"/>
                <a:gd name="connsiteY7" fmla="*/ 600137 h 1485024"/>
                <a:gd name="connsiteX8" fmla="*/ 601067 w 1217377"/>
                <a:gd name="connsiteY8" fmla="*/ 62 h 148502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217377" h="1485024">
                  <a:moveTo>
                    <a:pt x="601067" y="62"/>
                  </a:moveTo>
                  <a:cubicBezTo>
                    <a:pt x="265787" y="2920"/>
                    <a:pt x="-3770" y="277240"/>
                    <a:pt x="40" y="612520"/>
                  </a:cubicBezTo>
                  <a:cubicBezTo>
                    <a:pt x="4802" y="1095437"/>
                    <a:pt x="403900" y="1171637"/>
                    <a:pt x="405805" y="1365948"/>
                  </a:cubicBezTo>
                  <a:cubicBezTo>
                    <a:pt x="409615" y="1403095"/>
                    <a:pt x="433427" y="1436432"/>
                    <a:pt x="467717" y="1450720"/>
                  </a:cubicBezTo>
                  <a:cubicBezTo>
                    <a:pt x="562015" y="1497392"/>
                    <a:pt x="672505" y="1496440"/>
                    <a:pt x="765850" y="1447862"/>
                  </a:cubicBezTo>
                  <a:cubicBezTo>
                    <a:pt x="800140" y="1432623"/>
                    <a:pt x="823000" y="1399285"/>
                    <a:pt x="826810" y="1361185"/>
                  </a:cubicBezTo>
                  <a:lnTo>
                    <a:pt x="826810" y="1361185"/>
                  </a:lnTo>
                  <a:cubicBezTo>
                    <a:pt x="824905" y="1166875"/>
                    <a:pt x="1222097" y="1082102"/>
                    <a:pt x="1217335" y="600137"/>
                  </a:cubicBezTo>
                  <a:cubicBezTo>
                    <a:pt x="1212572" y="263905"/>
                    <a:pt x="937300" y="-4700"/>
                    <a:pt x="601067" y="62"/>
                  </a:cubicBezTo>
                  <a:close/>
                </a:path>
              </a:pathLst>
            </a:custGeom>
            <a:solidFill>
              <a:srgbClr val="F96302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22" name="Freeform 21">
              <a:extLst>
                <a:ext uri="{FF2B5EF4-FFF2-40B4-BE49-F238E27FC236}">
                  <a16:creationId xmlns:a16="http://schemas.microsoft.com/office/drawing/2014/main" id="{66CABEB3-B0A2-BCE9-4123-FD2F33C9A863}"/>
                </a:ext>
              </a:extLst>
            </xdr:cNvPr>
            <xdr:cNvSpPr/>
          </xdr:nvSpPr>
          <xdr:spPr>
            <a:xfrm>
              <a:off x="2359937" y="5722557"/>
              <a:ext cx="1217377" cy="1485024"/>
            </a:xfrm>
            <a:custGeom>
              <a:avLst/>
              <a:gdLst>
                <a:gd name="connsiteX0" fmla="*/ 601067 w 1217377"/>
                <a:gd name="connsiteY0" fmla="*/ 62 h 1485024"/>
                <a:gd name="connsiteX1" fmla="*/ 40 w 1217377"/>
                <a:gd name="connsiteY1" fmla="*/ 612520 h 1485024"/>
                <a:gd name="connsiteX2" fmla="*/ 405805 w 1217377"/>
                <a:gd name="connsiteY2" fmla="*/ 1365948 h 1485024"/>
                <a:gd name="connsiteX3" fmla="*/ 467717 w 1217377"/>
                <a:gd name="connsiteY3" fmla="*/ 1450720 h 1485024"/>
                <a:gd name="connsiteX4" fmla="*/ 765850 w 1217377"/>
                <a:gd name="connsiteY4" fmla="*/ 1447862 h 1485024"/>
                <a:gd name="connsiteX5" fmla="*/ 826810 w 1217377"/>
                <a:gd name="connsiteY5" fmla="*/ 1361185 h 1485024"/>
                <a:gd name="connsiteX6" fmla="*/ 826810 w 1217377"/>
                <a:gd name="connsiteY6" fmla="*/ 1361185 h 1485024"/>
                <a:gd name="connsiteX7" fmla="*/ 1217335 w 1217377"/>
                <a:gd name="connsiteY7" fmla="*/ 600137 h 1485024"/>
                <a:gd name="connsiteX8" fmla="*/ 601067 w 1217377"/>
                <a:gd name="connsiteY8" fmla="*/ 62 h 148502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217377" h="1485024">
                  <a:moveTo>
                    <a:pt x="601067" y="62"/>
                  </a:moveTo>
                  <a:cubicBezTo>
                    <a:pt x="265787" y="2920"/>
                    <a:pt x="-3770" y="277240"/>
                    <a:pt x="40" y="612520"/>
                  </a:cubicBezTo>
                  <a:cubicBezTo>
                    <a:pt x="4802" y="1095437"/>
                    <a:pt x="403900" y="1171637"/>
                    <a:pt x="405805" y="1365948"/>
                  </a:cubicBezTo>
                  <a:cubicBezTo>
                    <a:pt x="409615" y="1403095"/>
                    <a:pt x="433427" y="1436432"/>
                    <a:pt x="467717" y="1450720"/>
                  </a:cubicBezTo>
                  <a:cubicBezTo>
                    <a:pt x="562015" y="1497392"/>
                    <a:pt x="672505" y="1496440"/>
                    <a:pt x="765850" y="1447862"/>
                  </a:cubicBezTo>
                  <a:cubicBezTo>
                    <a:pt x="800140" y="1432623"/>
                    <a:pt x="823000" y="1399285"/>
                    <a:pt x="826810" y="1361185"/>
                  </a:cubicBezTo>
                  <a:lnTo>
                    <a:pt x="826810" y="1361185"/>
                  </a:lnTo>
                  <a:cubicBezTo>
                    <a:pt x="824905" y="1166875"/>
                    <a:pt x="1222097" y="1082102"/>
                    <a:pt x="1217335" y="600137"/>
                  </a:cubicBezTo>
                  <a:cubicBezTo>
                    <a:pt x="1212572" y="263905"/>
                    <a:pt x="937300" y="-4700"/>
                    <a:pt x="601067" y="62"/>
                  </a:cubicBezTo>
                  <a:close/>
                </a:path>
              </a:pathLst>
            </a:custGeom>
            <a:solidFill>
              <a:srgbClr val="FFFFFF">
                <a:alpha val="70000"/>
              </a:srgbClr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23" name="Freeform 22">
              <a:extLst>
                <a:ext uri="{FF2B5EF4-FFF2-40B4-BE49-F238E27FC236}">
                  <a16:creationId xmlns:a16="http://schemas.microsoft.com/office/drawing/2014/main" id="{0B192006-C8AE-B341-863D-F3C60252DE0A}"/>
                </a:ext>
              </a:extLst>
            </xdr:cNvPr>
            <xdr:cNvSpPr/>
          </xdr:nvSpPr>
          <xdr:spPr>
            <a:xfrm>
              <a:off x="2800384" y="6989316"/>
              <a:ext cx="350526" cy="201473"/>
            </a:xfrm>
            <a:custGeom>
              <a:avLst/>
              <a:gdLst>
                <a:gd name="connsiteX0" fmla="*/ 52036 w 350526"/>
                <a:gd name="connsiteY0" fmla="*/ 173484 h 201473"/>
                <a:gd name="connsiteX1" fmla="*/ 50131 w 350526"/>
                <a:gd name="connsiteY1" fmla="*/ 30609 h 201473"/>
                <a:gd name="connsiteX2" fmla="*/ 298734 w 350526"/>
                <a:gd name="connsiteY2" fmla="*/ 28704 h 201473"/>
                <a:gd name="connsiteX3" fmla="*/ 298734 w 350526"/>
                <a:gd name="connsiteY3" fmla="*/ 171579 h 201473"/>
                <a:gd name="connsiteX4" fmla="*/ 52036 w 350526"/>
                <a:gd name="connsiteY4" fmla="*/ 173484 h 201473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50526" h="201473">
                  <a:moveTo>
                    <a:pt x="52036" y="173484"/>
                  </a:moveTo>
                  <a:cubicBezTo>
                    <a:pt x="-16544" y="134431"/>
                    <a:pt x="-17497" y="70614"/>
                    <a:pt x="50131" y="30609"/>
                  </a:cubicBezTo>
                  <a:cubicBezTo>
                    <a:pt x="128236" y="-9396"/>
                    <a:pt x="219676" y="-10349"/>
                    <a:pt x="298734" y="28704"/>
                  </a:cubicBezTo>
                  <a:cubicBezTo>
                    <a:pt x="367313" y="67756"/>
                    <a:pt x="368266" y="131574"/>
                    <a:pt x="298734" y="171579"/>
                  </a:cubicBezTo>
                  <a:cubicBezTo>
                    <a:pt x="221581" y="210631"/>
                    <a:pt x="130141" y="211584"/>
                    <a:pt x="52036" y="173484"/>
                  </a:cubicBezTo>
                  <a:close/>
                </a:path>
              </a:pathLst>
            </a:custGeom>
            <a:solidFill>
              <a:srgbClr val="F96302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24" name="Freeform 23">
              <a:extLst>
                <a:ext uri="{FF2B5EF4-FFF2-40B4-BE49-F238E27FC236}">
                  <a16:creationId xmlns:a16="http://schemas.microsoft.com/office/drawing/2014/main" id="{6CD98E58-B76E-1D35-D3C6-0CF3FDD797FC}"/>
                </a:ext>
              </a:extLst>
            </xdr:cNvPr>
            <xdr:cNvSpPr/>
          </xdr:nvSpPr>
          <xdr:spPr>
            <a:xfrm>
              <a:off x="2800384" y="6989316"/>
              <a:ext cx="350526" cy="201473"/>
            </a:xfrm>
            <a:custGeom>
              <a:avLst/>
              <a:gdLst>
                <a:gd name="connsiteX0" fmla="*/ 52036 w 350526"/>
                <a:gd name="connsiteY0" fmla="*/ 173484 h 201473"/>
                <a:gd name="connsiteX1" fmla="*/ 50131 w 350526"/>
                <a:gd name="connsiteY1" fmla="*/ 30609 h 201473"/>
                <a:gd name="connsiteX2" fmla="*/ 298734 w 350526"/>
                <a:gd name="connsiteY2" fmla="*/ 28704 h 201473"/>
                <a:gd name="connsiteX3" fmla="*/ 298734 w 350526"/>
                <a:gd name="connsiteY3" fmla="*/ 171579 h 201473"/>
                <a:gd name="connsiteX4" fmla="*/ 52036 w 350526"/>
                <a:gd name="connsiteY4" fmla="*/ 173484 h 201473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50526" h="201473">
                  <a:moveTo>
                    <a:pt x="52036" y="173484"/>
                  </a:moveTo>
                  <a:cubicBezTo>
                    <a:pt x="-16544" y="134431"/>
                    <a:pt x="-17497" y="70614"/>
                    <a:pt x="50131" y="30609"/>
                  </a:cubicBezTo>
                  <a:cubicBezTo>
                    <a:pt x="128236" y="-9396"/>
                    <a:pt x="219676" y="-10349"/>
                    <a:pt x="298734" y="28704"/>
                  </a:cubicBezTo>
                  <a:cubicBezTo>
                    <a:pt x="367313" y="67756"/>
                    <a:pt x="368266" y="131574"/>
                    <a:pt x="298734" y="171579"/>
                  </a:cubicBezTo>
                  <a:cubicBezTo>
                    <a:pt x="221581" y="210631"/>
                    <a:pt x="130141" y="211584"/>
                    <a:pt x="52036" y="173484"/>
                  </a:cubicBezTo>
                  <a:close/>
                </a:path>
              </a:pathLst>
            </a:custGeom>
            <a:solidFill>
              <a:srgbClr val="FFFFFF">
                <a:alpha val="55000"/>
              </a:srgbClr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25" name="Freeform 24">
              <a:extLst>
                <a:ext uri="{FF2B5EF4-FFF2-40B4-BE49-F238E27FC236}">
                  <a16:creationId xmlns:a16="http://schemas.microsoft.com/office/drawing/2014/main" id="{3F33D50E-63B5-5E5E-9D71-99B347F79B81}"/>
                </a:ext>
              </a:extLst>
            </xdr:cNvPr>
            <xdr:cNvSpPr/>
          </xdr:nvSpPr>
          <xdr:spPr>
            <a:xfrm>
              <a:off x="2822892" y="7086344"/>
              <a:ext cx="306704" cy="103381"/>
            </a:xfrm>
            <a:custGeom>
              <a:avLst/>
              <a:gdLst>
                <a:gd name="connsiteX0" fmla="*/ 306705 w 306704"/>
                <a:gd name="connsiteY0" fmla="*/ 49786 h 103381"/>
                <a:gd name="connsiteX1" fmla="*/ 277177 w 306704"/>
                <a:gd name="connsiteY1" fmla="*/ 72646 h 103381"/>
                <a:gd name="connsiteX2" fmla="*/ 29528 w 306704"/>
                <a:gd name="connsiteY2" fmla="*/ 75503 h 103381"/>
                <a:gd name="connsiteX3" fmla="*/ 0 w 306704"/>
                <a:gd name="connsiteY3" fmla="*/ 53596 h 103381"/>
                <a:gd name="connsiteX4" fmla="*/ 29528 w 306704"/>
                <a:gd name="connsiteY4" fmla="*/ 30736 h 103381"/>
                <a:gd name="connsiteX5" fmla="*/ 278130 w 306704"/>
                <a:gd name="connsiteY5" fmla="*/ 27878 h 103381"/>
                <a:gd name="connsiteX6" fmla="*/ 306705 w 306704"/>
                <a:gd name="connsiteY6" fmla="*/ 49786 h 10338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306704" h="103381">
                  <a:moveTo>
                    <a:pt x="306705" y="49786"/>
                  </a:moveTo>
                  <a:cubicBezTo>
                    <a:pt x="298133" y="58358"/>
                    <a:pt x="288608" y="66931"/>
                    <a:pt x="277177" y="72646"/>
                  </a:cubicBezTo>
                  <a:cubicBezTo>
                    <a:pt x="200025" y="112650"/>
                    <a:pt x="107633" y="113603"/>
                    <a:pt x="29528" y="75503"/>
                  </a:cubicBezTo>
                  <a:cubicBezTo>
                    <a:pt x="18098" y="69788"/>
                    <a:pt x="8573" y="62168"/>
                    <a:pt x="0" y="53596"/>
                  </a:cubicBezTo>
                  <a:cubicBezTo>
                    <a:pt x="8573" y="44071"/>
                    <a:pt x="18098" y="36450"/>
                    <a:pt x="29528" y="30736"/>
                  </a:cubicBezTo>
                  <a:cubicBezTo>
                    <a:pt x="106680" y="-9269"/>
                    <a:pt x="199073" y="-10222"/>
                    <a:pt x="278130" y="27878"/>
                  </a:cubicBezTo>
                  <a:cubicBezTo>
                    <a:pt x="287655" y="32641"/>
                    <a:pt x="298133" y="40261"/>
                    <a:pt x="306705" y="49786"/>
                  </a:cubicBezTo>
                  <a:close/>
                </a:path>
              </a:pathLst>
            </a:custGeom>
            <a:solidFill>
              <a:srgbClr val="F96302">
                <a:alpha val="25000"/>
              </a:srgbClr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29" name="Freeform 28">
              <a:extLst>
                <a:ext uri="{FF2B5EF4-FFF2-40B4-BE49-F238E27FC236}">
                  <a16:creationId xmlns:a16="http://schemas.microsoft.com/office/drawing/2014/main" id="{73A6D2D3-FA02-1335-E6A1-68BFD8D7E418}"/>
                </a:ext>
              </a:extLst>
            </xdr:cNvPr>
            <xdr:cNvSpPr/>
          </xdr:nvSpPr>
          <xdr:spPr>
            <a:xfrm>
              <a:off x="2822892" y="7086344"/>
              <a:ext cx="306704" cy="103381"/>
            </a:xfrm>
            <a:custGeom>
              <a:avLst/>
              <a:gdLst>
                <a:gd name="connsiteX0" fmla="*/ 306705 w 306704"/>
                <a:gd name="connsiteY0" fmla="*/ 49786 h 103381"/>
                <a:gd name="connsiteX1" fmla="*/ 277177 w 306704"/>
                <a:gd name="connsiteY1" fmla="*/ 72646 h 103381"/>
                <a:gd name="connsiteX2" fmla="*/ 29528 w 306704"/>
                <a:gd name="connsiteY2" fmla="*/ 75503 h 103381"/>
                <a:gd name="connsiteX3" fmla="*/ 0 w 306704"/>
                <a:gd name="connsiteY3" fmla="*/ 53596 h 103381"/>
                <a:gd name="connsiteX4" fmla="*/ 29528 w 306704"/>
                <a:gd name="connsiteY4" fmla="*/ 30736 h 103381"/>
                <a:gd name="connsiteX5" fmla="*/ 278130 w 306704"/>
                <a:gd name="connsiteY5" fmla="*/ 27878 h 103381"/>
                <a:gd name="connsiteX6" fmla="*/ 306705 w 306704"/>
                <a:gd name="connsiteY6" fmla="*/ 49786 h 10338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306704" h="103381">
                  <a:moveTo>
                    <a:pt x="306705" y="49786"/>
                  </a:moveTo>
                  <a:cubicBezTo>
                    <a:pt x="298133" y="58358"/>
                    <a:pt x="288608" y="66931"/>
                    <a:pt x="277177" y="72646"/>
                  </a:cubicBezTo>
                  <a:cubicBezTo>
                    <a:pt x="200025" y="112650"/>
                    <a:pt x="107633" y="113603"/>
                    <a:pt x="29528" y="75503"/>
                  </a:cubicBezTo>
                  <a:cubicBezTo>
                    <a:pt x="18098" y="69788"/>
                    <a:pt x="8573" y="62168"/>
                    <a:pt x="0" y="53596"/>
                  </a:cubicBezTo>
                  <a:cubicBezTo>
                    <a:pt x="8573" y="44071"/>
                    <a:pt x="18098" y="36450"/>
                    <a:pt x="29528" y="30736"/>
                  </a:cubicBezTo>
                  <a:cubicBezTo>
                    <a:pt x="106680" y="-9269"/>
                    <a:pt x="199073" y="-10222"/>
                    <a:pt x="278130" y="27878"/>
                  </a:cubicBezTo>
                  <a:cubicBezTo>
                    <a:pt x="287655" y="32641"/>
                    <a:pt x="298133" y="40261"/>
                    <a:pt x="306705" y="49786"/>
                  </a:cubicBezTo>
                  <a:close/>
                </a:path>
              </a:pathLst>
            </a:custGeom>
            <a:solidFill>
              <a:srgbClr val="F96302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30" name="Freeform 29">
              <a:extLst>
                <a:ext uri="{FF2B5EF4-FFF2-40B4-BE49-F238E27FC236}">
                  <a16:creationId xmlns:a16="http://schemas.microsoft.com/office/drawing/2014/main" id="{46C7FA8B-A719-6D32-02D1-142AAB79AAE7}"/>
                </a:ext>
              </a:extLst>
            </xdr:cNvPr>
            <xdr:cNvSpPr/>
          </xdr:nvSpPr>
          <xdr:spPr>
            <a:xfrm>
              <a:off x="2822892" y="7086344"/>
              <a:ext cx="306704" cy="103381"/>
            </a:xfrm>
            <a:custGeom>
              <a:avLst/>
              <a:gdLst>
                <a:gd name="connsiteX0" fmla="*/ 306705 w 306704"/>
                <a:gd name="connsiteY0" fmla="*/ 49786 h 103381"/>
                <a:gd name="connsiteX1" fmla="*/ 277177 w 306704"/>
                <a:gd name="connsiteY1" fmla="*/ 72646 h 103381"/>
                <a:gd name="connsiteX2" fmla="*/ 29528 w 306704"/>
                <a:gd name="connsiteY2" fmla="*/ 75503 h 103381"/>
                <a:gd name="connsiteX3" fmla="*/ 0 w 306704"/>
                <a:gd name="connsiteY3" fmla="*/ 53596 h 103381"/>
                <a:gd name="connsiteX4" fmla="*/ 29528 w 306704"/>
                <a:gd name="connsiteY4" fmla="*/ 30736 h 103381"/>
                <a:gd name="connsiteX5" fmla="*/ 278130 w 306704"/>
                <a:gd name="connsiteY5" fmla="*/ 27878 h 103381"/>
                <a:gd name="connsiteX6" fmla="*/ 306705 w 306704"/>
                <a:gd name="connsiteY6" fmla="*/ 49786 h 10338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306704" h="103381">
                  <a:moveTo>
                    <a:pt x="306705" y="49786"/>
                  </a:moveTo>
                  <a:cubicBezTo>
                    <a:pt x="298133" y="58358"/>
                    <a:pt x="288608" y="66931"/>
                    <a:pt x="277177" y="72646"/>
                  </a:cubicBezTo>
                  <a:cubicBezTo>
                    <a:pt x="200025" y="112650"/>
                    <a:pt x="107633" y="113603"/>
                    <a:pt x="29528" y="75503"/>
                  </a:cubicBezTo>
                  <a:cubicBezTo>
                    <a:pt x="18098" y="69788"/>
                    <a:pt x="8573" y="62168"/>
                    <a:pt x="0" y="53596"/>
                  </a:cubicBezTo>
                  <a:cubicBezTo>
                    <a:pt x="8573" y="44071"/>
                    <a:pt x="18098" y="36450"/>
                    <a:pt x="29528" y="30736"/>
                  </a:cubicBezTo>
                  <a:cubicBezTo>
                    <a:pt x="106680" y="-9269"/>
                    <a:pt x="199073" y="-10222"/>
                    <a:pt x="278130" y="27878"/>
                  </a:cubicBezTo>
                  <a:cubicBezTo>
                    <a:pt x="287655" y="32641"/>
                    <a:pt x="298133" y="40261"/>
                    <a:pt x="306705" y="49786"/>
                  </a:cubicBezTo>
                  <a:close/>
                </a:path>
              </a:pathLst>
            </a:custGeom>
            <a:solidFill>
              <a:srgbClr val="FFFFFF">
                <a:alpha val="35000"/>
              </a:srgbClr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31" name="Freeform 30">
              <a:extLst>
                <a:ext uri="{FF2B5EF4-FFF2-40B4-BE49-F238E27FC236}">
                  <a16:creationId xmlns:a16="http://schemas.microsoft.com/office/drawing/2014/main" id="{BECD2466-77D1-8142-13BF-65F165DEA685}"/>
                </a:ext>
              </a:extLst>
            </xdr:cNvPr>
            <xdr:cNvSpPr/>
          </xdr:nvSpPr>
          <xdr:spPr>
            <a:xfrm>
              <a:off x="3220533" y="5954428"/>
              <a:ext cx="307616" cy="641149"/>
            </a:xfrm>
            <a:custGeom>
              <a:avLst/>
              <a:gdLst>
                <a:gd name="connsiteX0" fmla="*/ 220531 w 307616"/>
                <a:gd name="connsiteY0" fmla="*/ 82516 h 641149"/>
                <a:gd name="connsiteX1" fmla="*/ 50986 w 307616"/>
                <a:gd name="connsiteY1" fmla="*/ 10126 h 641149"/>
                <a:gd name="connsiteX2" fmla="*/ 30031 w 307616"/>
                <a:gd name="connsiteY2" fmla="*/ 23461 h 641149"/>
                <a:gd name="connsiteX3" fmla="*/ 1456 w 307616"/>
                <a:gd name="connsiteY3" fmla="*/ 106329 h 641149"/>
                <a:gd name="connsiteX4" fmla="*/ 100516 w 307616"/>
                <a:gd name="connsiteY4" fmla="*/ 246346 h 641149"/>
                <a:gd name="connsiteX5" fmla="*/ 181479 w 307616"/>
                <a:gd name="connsiteY5" fmla="*/ 412081 h 641149"/>
                <a:gd name="connsiteX6" fmla="*/ 202434 w 307616"/>
                <a:gd name="connsiteY6" fmla="*/ 474946 h 641149"/>
                <a:gd name="connsiteX7" fmla="*/ 263394 w 307616"/>
                <a:gd name="connsiteY7" fmla="*/ 494949 h 641149"/>
                <a:gd name="connsiteX8" fmla="*/ 301494 w 307616"/>
                <a:gd name="connsiteY8" fmla="*/ 428274 h 641149"/>
                <a:gd name="connsiteX9" fmla="*/ 220531 w 307616"/>
                <a:gd name="connsiteY9" fmla="*/ 82516 h 641149"/>
                <a:gd name="connsiteX10" fmla="*/ 236724 w 307616"/>
                <a:gd name="connsiteY10" fmla="*/ 534001 h 641149"/>
                <a:gd name="connsiteX11" fmla="*/ 188146 w 307616"/>
                <a:gd name="connsiteY11" fmla="*/ 569244 h 641149"/>
                <a:gd name="connsiteX12" fmla="*/ 194814 w 307616"/>
                <a:gd name="connsiteY12" fmla="*/ 623536 h 641149"/>
                <a:gd name="connsiteX13" fmla="*/ 248154 w 307616"/>
                <a:gd name="connsiteY13" fmla="*/ 634966 h 641149"/>
                <a:gd name="connsiteX14" fmla="*/ 276729 w 307616"/>
                <a:gd name="connsiteY14" fmla="*/ 581626 h 641149"/>
                <a:gd name="connsiteX15" fmla="*/ 237676 w 307616"/>
                <a:gd name="connsiteY15" fmla="*/ 533049 h 641149"/>
                <a:gd name="connsiteX16" fmla="*/ 236724 w 307616"/>
                <a:gd name="connsiteY16" fmla="*/ 534001 h 641149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</a:cxnLst>
              <a:rect l="l" t="t" r="r" b="b"/>
              <a:pathLst>
                <a:path w="307616" h="641149">
                  <a:moveTo>
                    <a:pt x="220531" y="82516"/>
                  </a:moveTo>
                  <a:cubicBezTo>
                    <a:pt x="182431" y="25366"/>
                    <a:pt x="121471" y="-21306"/>
                    <a:pt x="50986" y="10126"/>
                  </a:cubicBezTo>
                  <a:cubicBezTo>
                    <a:pt x="43366" y="13936"/>
                    <a:pt x="36699" y="17746"/>
                    <a:pt x="30031" y="23461"/>
                  </a:cubicBezTo>
                  <a:cubicBezTo>
                    <a:pt x="7171" y="44416"/>
                    <a:pt x="-4259" y="75849"/>
                    <a:pt x="1456" y="106329"/>
                  </a:cubicBezTo>
                  <a:cubicBezTo>
                    <a:pt x="10981" y="165384"/>
                    <a:pt x="68131" y="201579"/>
                    <a:pt x="100516" y="246346"/>
                  </a:cubicBezTo>
                  <a:cubicBezTo>
                    <a:pt x="136711" y="295876"/>
                    <a:pt x="164334" y="352074"/>
                    <a:pt x="181479" y="412081"/>
                  </a:cubicBezTo>
                  <a:cubicBezTo>
                    <a:pt x="186241" y="433989"/>
                    <a:pt x="192909" y="454944"/>
                    <a:pt x="202434" y="474946"/>
                  </a:cubicBezTo>
                  <a:cubicBezTo>
                    <a:pt x="214816" y="495901"/>
                    <a:pt x="240534" y="504474"/>
                    <a:pt x="263394" y="494949"/>
                  </a:cubicBezTo>
                  <a:cubicBezTo>
                    <a:pt x="285301" y="479709"/>
                    <a:pt x="299589" y="455896"/>
                    <a:pt x="301494" y="428274"/>
                  </a:cubicBezTo>
                  <a:cubicBezTo>
                    <a:pt x="321496" y="307306"/>
                    <a:pt x="291969" y="182529"/>
                    <a:pt x="220531" y="82516"/>
                  </a:cubicBezTo>
                  <a:close/>
                  <a:moveTo>
                    <a:pt x="236724" y="534001"/>
                  </a:moveTo>
                  <a:cubicBezTo>
                    <a:pt x="214816" y="533049"/>
                    <a:pt x="194814" y="547336"/>
                    <a:pt x="188146" y="569244"/>
                  </a:cubicBezTo>
                  <a:cubicBezTo>
                    <a:pt x="182431" y="587341"/>
                    <a:pt x="185289" y="607344"/>
                    <a:pt x="194814" y="623536"/>
                  </a:cubicBezTo>
                  <a:cubicBezTo>
                    <a:pt x="206244" y="641634"/>
                    <a:pt x="230056" y="646396"/>
                    <a:pt x="248154" y="634966"/>
                  </a:cubicBezTo>
                  <a:cubicBezTo>
                    <a:pt x="266251" y="623536"/>
                    <a:pt x="276729" y="603534"/>
                    <a:pt x="276729" y="581626"/>
                  </a:cubicBezTo>
                  <a:cubicBezTo>
                    <a:pt x="277681" y="557814"/>
                    <a:pt x="261489" y="537811"/>
                    <a:pt x="237676" y="533049"/>
                  </a:cubicBezTo>
                  <a:lnTo>
                    <a:pt x="236724" y="534001"/>
                  </a:lnTo>
                  <a:close/>
                </a:path>
              </a:pathLst>
            </a:custGeom>
            <a:solidFill>
              <a:srgbClr val="FFFFFF">
                <a:alpha val="35000"/>
              </a:srgbClr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  <xdr:sp macro="" textlink="">
          <xdr:nvSpPr>
            <xdr:cNvPr id="32" name="Freeform 31">
              <a:extLst>
                <a:ext uri="{FF2B5EF4-FFF2-40B4-BE49-F238E27FC236}">
                  <a16:creationId xmlns:a16="http://schemas.microsoft.com/office/drawing/2014/main" id="{03897AAE-1822-5775-54ED-F8C3C0CF5D24}"/>
                </a:ext>
              </a:extLst>
            </xdr:cNvPr>
            <xdr:cNvSpPr/>
          </xdr:nvSpPr>
          <xdr:spPr>
            <a:xfrm>
              <a:off x="2671206" y="6366789"/>
              <a:ext cx="593323" cy="782675"/>
            </a:xfrm>
            <a:custGeom>
              <a:avLst/>
              <a:gdLst>
                <a:gd name="connsiteX0" fmla="*/ 375523 w 593323"/>
                <a:gd name="connsiteY0" fmla="*/ 781723 h 782675"/>
                <a:gd name="connsiteX1" fmla="*/ 367903 w 593323"/>
                <a:gd name="connsiteY1" fmla="*/ 781723 h 782675"/>
                <a:gd name="connsiteX2" fmla="*/ 405051 w 593323"/>
                <a:gd name="connsiteY2" fmla="*/ 328333 h 782675"/>
                <a:gd name="connsiteX3" fmla="*/ 433626 w 593323"/>
                <a:gd name="connsiteY3" fmla="*/ 252133 h 782675"/>
                <a:gd name="connsiteX4" fmla="*/ 297418 w 593323"/>
                <a:gd name="connsiteY4" fmla="*/ 173075 h 782675"/>
                <a:gd name="connsiteX5" fmla="*/ 162163 w 593323"/>
                <a:gd name="connsiteY5" fmla="*/ 254990 h 782675"/>
                <a:gd name="connsiteX6" fmla="*/ 192643 w 593323"/>
                <a:gd name="connsiteY6" fmla="*/ 330238 h 782675"/>
                <a:gd name="connsiteX7" fmla="*/ 239316 w 593323"/>
                <a:gd name="connsiteY7" fmla="*/ 782675 h 782675"/>
                <a:gd name="connsiteX8" fmla="*/ 231696 w 593323"/>
                <a:gd name="connsiteY8" fmla="*/ 782675 h 782675"/>
                <a:gd name="connsiteX9" fmla="*/ 185023 w 593323"/>
                <a:gd name="connsiteY9" fmla="*/ 332143 h 782675"/>
                <a:gd name="connsiteX10" fmla="*/ 154543 w 593323"/>
                <a:gd name="connsiteY10" fmla="*/ 256895 h 782675"/>
                <a:gd name="connsiteX11" fmla="*/ 134541 w 593323"/>
                <a:gd name="connsiteY11" fmla="*/ 261658 h 782675"/>
                <a:gd name="connsiteX12" fmla="*/ 7858 w 593323"/>
                <a:gd name="connsiteY12" fmla="*/ 231178 h 782675"/>
                <a:gd name="connsiteX13" fmla="*/ 7858 w 593323"/>
                <a:gd name="connsiteY13" fmla="*/ 178790 h 782675"/>
                <a:gd name="connsiteX14" fmla="*/ 55483 w 593323"/>
                <a:gd name="connsiteY14" fmla="*/ 158788 h 782675"/>
                <a:gd name="connsiteX15" fmla="*/ 157401 w 593323"/>
                <a:gd name="connsiteY15" fmla="*/ 247370 h 782675"/>
                <a:gd name="connsiteX16" fmla="*/ 289798 w 593323"/>
                <a:gd name="connsiteY16" fmla="*/ 167360 h 782675"/>
                <a:gd name="connsiteX17" fmla="*/ 269796 w 593323"/>
                <a:gd name="connsiteY17" fmla="*/ 143548 h 782675"/>
                <a:gd name="connsiteX18" fmla="*/ 249793 w 593323"/>
                <a:gd name="connsiteY18" fmla="*/ 26390 h 782675"/>
                <a:gd name="connsiteX19" fmla="*/ 315516 w 593323"/>
                <a:gd name="connsiteY19" fmla="*/ 5435 h 782675"/>
                <a:gd name="connsiteX20" fmla="*/ 336471 w 593323"/>
                <a:gd name="connsiteY20" fmla="*/ 26390 h 782675"/>
                <a:gd name="connsiteX21" fmla="*/ 319326 w 593323"/>
                <a:gd name="connsiteY21" fmla="*/ 144500 h 782675"/>
                <a:gd name="connsiteX22" fmla="*/ 299323 w 593323"/>
                <a:gd name="connsiteY22" fmla="*/ 169265 h 782675"/>
                <a:gd name="connsiteX23" fmla="*/ 436483 w 593323"/>
                <a:gd name="connsiteY23" fmla="*/ 245465 h 782675"/>
                <a:gd name="connsiteX24" fmla="*/ 535543 w 593323"/>
                <a:gd name="connsiteY24" fmla="*/ 154025 h 782675"/>
                <a:gd name="connsiteX25" fmla="*/ 584121 w 593323"/>
                <a:gd name="connsiteY25" fmla="*/ 172123 h 782675"/>
                <a:gd name="connsiteX26" fmla="*/ 586026 w 593323"/>
                <a:gd name="connsiteY26" fmla="*/ 224510 h 782675"/>
                <a:gd name="connsiteX27" fmla="*/ 459343 w 593323"/>
                <a:gd name="connsiteY27" fmla="*/ 257848 h 782675"/>
                <a:gd name="connsiteX28" fmla="*/ 439341 w 593323"/>
                <a:gd name="connsiteY28" fmla="*/ 253085 h 782675"/>
                <a:gd name="connsiteX29" fmla="*/ 409813 w 593323"/>
                <a:gd name="connsiteY29" fmla="*/ 329285 h 782675"/>
                <a:gd name="connsiteX30" fmla="*/ 375523 w 593323"/>
                <a:gd name="connsiteY30" fmla="*/ 781723 h 782675"/>
                <a:gd name="connsiteX31" fmla="*/ 445056 w 593323"/>
                <a:gd name="connsiteY31" fmla="*/ 247370 h 782675"/>
                <a:gd name="connsiteX32" fmla="*/ 463153 w 593323"/>
                <a:gd name="connsiteY32" fmla="*/ 251180 h 782675"/>
                <a:gd name="connsiteX33" fmla="*/ 582216 w 593323"/>
                <a:gd name="connsiteY33" fmla="*/ 221653 h 782675"/>
                <a:gd name="connsiteX34" fmla="*/ 582216 w 593323"/>
                <a:gd name="connsiteY34" fmla="*/ 176885 h 782675"/>
                <a:gd name="connsiteX35" fmla="*/ 540306 w 593323"/>
                <a:gd name="connsiteY35" fmla="*/ 161645 h 782675"/>
                <a:gd name="connsiteX36" fmla="*/ 445056 w 593323"/>
                <a:gd name="connsiteY36" fmla="*/ 247370 h 782675"/>
                <a:gd name="connsiteX37" fmla="*/ 445056 w 593323"/>
                <a:gd name="connsiteY37" fmla="*/ 247370 h 782675"/>
                <a:gd name="connsiteX38" fmla="*/ 47863 w 593323"/>
                <a:gd name="connsiteY38" fmla="*/ 165455 h 782675"/>
                <a:gd name="connsiteX39" fmla="*/ 14526 w 593323"/>
                <a:gd name="connsiteY39" fmla="*/ 182600 h 782675"/>
                <a:gd name="connsiteX40" fmla="*/ 14526 w 593323"/>
                <a:gd name="connsiteY40" fmla="*/ 227368 h 782675"/>
                <a:gd name="connsiteX41" fmla="*/ 134541 w 593323"/>
                <a:gd name="connsiteY41" fmla="*/ 254038 h 782675"/>
                <a:gd name="connsiteX42" fmla="*/ 152638 w 593323"/>
                <a:gd name="connsiteY42" fmla="*/ 250228 h 782675"/>
                <a:gd name="connsiteX43" fmla="*/ 56436 w 593323"/>
                <a:gd name="connsiteY43" fmla="*/ 166408 h 782675"/>
                <a:gd name="connsiteX44" fmla="*/ 47863 w 593323"/>
                <a:gd name="connsiteY44" fmla="*/ 165455 h 782675"/>
                <a:gd name="connsiteX45" fmla="*/ 296466 w 593323"/>
                <a:gd name="connsiteY45" fmla="*/ 6388 h 782675"/>
                <a:gd name="connsiteX46" fmla="*/ 259318 w 593323"/>
                <a:gd name="connsiteY46" fmla="*/ 30200 h 782675"/>
                <a:gd name="connsiteX47" fmla="*/ 278368 w 593323"/>
                <a:gd name="connsiteY47" fmla="*/ 140690 h 782675"/>
                <a:gd name="connsiteX48" fmla="*/ 298371 w 593323"/>
                <a:gd name="connsiteY48" fmla="*/ 163550 h 782675"/>
                <a:gd name="connsiteX49" fmla="*/ 317421 w 593323"/>
                <a:gd name="connsiteY49" fmla="*/ 140690 h 782675"/>
                <a:gd name="connsiteX50" fmla="*/ 334566 w 593323"/>
                <a:gd name="connsiteY50" fmla="*/ 30200 h 782675"/>
                <a:gd name="connsiteX51" fmla="*/ 296466 w 593323"/>
                <a:gd name="connsiteY51" fmla="*/ 6388 h 782675"/>
                <a:gd name="connsiteX52" fmla="*/ 296466 w 593323"/>
                <a:gd name="connsiteY52" fmla="*/ 6388 h 782675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</a:cxnLst>
              <a:rect l="l" t="t" r="r" b="b"/>
              <a:pathLst>
                <a:path w="593323" h="782675">
                  <a:moveTo>
                    <a:pt x="375523" y="781723"/>
                  </a:moveTo>
                  <a:lnTo>
                    <a:pt x="367903" y="781723"/>
                  </a:lnTo>
                  <a:cubicBezTo>
                    <a:pt x="365998" y="565505"/>
                    <a:pt x="376476" y="429298"/>
                    <a:pt x="405051" y="328333"/>
                  </a:cubicBezTo>
                  <a:cubicBezTo>
                    <a:pt x="412671" y="301663"/>
                    <a:pt x="422196" y="276898"/>
                    <a:pt x="433626" y="252133"/>
                  </a:cubicBezTo>
                  <a:cubicBezTo>
                    <a:pt x="383143" y="235940"/>
                    <a:pt x="336471" y="209270"/>
                    <a:pt x="297418" y="173075"/>
                  </a:cubicBezTo>
                  <a:cubicBezTo>
                    <a:pt x="258366" y="209270"/>
                    <a:pt x="212646" y="237845"/>
                    <a:pt x="162163" y="254990"/>
                  </a:cubicBezTo>
                  <a:cubicBezTo>
                    <a:pt x="174546" y="278803"/>
                    <a:pt x="185023" y="304520"/>
                    <a:pt x="192643" y="330238"/>
                  </a:cubicBezTo>
                  <a:cubicBezTo>
                    <a:pt x="223123" y="429298"/>
                    <a:pt x="237411" y="566458"/>
                    <a:pt x="239316" y="782675"/>
                  </a:cubicBezTo>
                  <a:lnTo>
                    <a:pt x="231696" y="782675"/>
                  </a:lnTo>
                  <a:cubicBezTo>
                    <a:pt x="229791" y="567410"/>
                    <a:pt x="215503" y="432155"/>
                    <a:pt x="185023" y="332143"/>
                  </a:cubicBezTo>
                  <a:cubicBezTo>
                    <a:pt x="177403" y="306425"/>
                    <a:pt x="166926" y="280708"/>
                    <a:pt x="154543" y="256895"/>
                  </a:cubicBezTo>
                  <a:cubicBezTo>
                    <a:pt x="147876" y="258800"/>
                    <a:pt x="141208" y="260705"/>
                    <a:pt x="134541" y="261658"/>
                  </a:cubicBezTo>
                  <a:cubicBezTo>
                    <a:pt x="64056" y="274040"/>
                    <a:pt x="23098" y="254038"/>
                    <a:pt x="7858" y="231178"/>
                  </a:cubicBezTo>
                  <a:cubicBezTo>
                    <a:pt x="-2619" y="214985"/>
                    <a:pt x="-2619" y="194983"/>
                    <a:pt x="7858" y="178790"/>
                  </a:cubicBezTo>
                  <a:cubicBezTo>
                    <a:pt x="18336" y="163550"/>
                    <a:pt x="37386" y="155930"/>
                    <a:pt x="55483" y="158788"/>
                  </a:cubicBezTo>
                  <a:cubicBezTo>
                    <a:pt x="85963" y="163550"/>
                    <a:pt x="125016" y="189268"/>
                    <a:pt x="157401" y="247370"/>
                  </a:cubicBezTo>
                  <a:cubicBezTo>
                    <a:pt x="206931" y="230225"/>
                    <a:pt x="251698" y="203555"/>
                    <a:pt x="289798" y="167360"/>
                  </a:cubicBezTo>
                  <a:cubicBezTo>
                    <a:pt x="282178" y="159740"/>
                    <a:pt x="275511" y="152120"/>
                    <a:pt x="269796" y="143548"/>
                  </a:cubicBezTo>
                  <a:cubicBezTo>
                    <a:pt x="242173" y="111163"/>
                    <a:pt x="234553" y="65443"/>
                    <a:pt x="249793" y="26390"/>
                  </a:cubicBezTo>
                  <a:cubicBezTo>
                    <a:pt x="262176" y="2578"/>
                    <a:pt x="291703" y="-6947"/>
                    <a:pt x="315516" y="5435"/>
                  </a:cubicBezTo>
                  <a:cubicBezTo>
                    <a:pt x="325041" y="10198"/>
                    <a:pt x="331708" y="17818"/>
                    <a:pt x="336471" y="26390"/>
                  </a:cubicBezTo>
                  <a:cubicBezTo>
                    <a:pt x="352663" y="65443"/>
                    <a:pt x="345996" y="111163"/>
                    <a:pt x="319326" y="144500"/>
                  </a:cubicBezTo>
                  <a:cubicBezTo>
                    <a:pt x="313611" y="153073"/>
                    <a:pt x="306943" y="161645"/>
                    <a:pt x="299323" y="169265"/>
                  </a:cubicBezTo>
                  <a:cubicBezTo>
                    <a:pt x="339328" y="204508"/>
                    <a:pt x="386001" y="230225"/>
                    <a:pt x="436483" y="245465"/>
                  </a:cubicBezTo>
                  <a:cubicBezTo>
                    <a:pt x="469821" y="186410"/>
                    <a:pt x="506016" y="159740"/>
                    <a:pt x="535543" y="154025"/>
                  </a:cubicBezTo>
                  <a:cubicBezTo>
                    <a:pt x="553641" y="150215"/>
                    <a:pt x="572691" y="156883"/>
                    <a:pt x="584121" y="172123"/>
                  </a:cubicBezTo>
                  <a:cubicBezTo>
                    <a:pt x="595551" y="187363"/>
                    <a:pt x="596503" y="208318"/>
                    <a:pt x="586026" y="224510"/>
                  </a:cubicBezTo>
                  <a:cubicBezTo>
                    <a:pt x="570786" y="247370"/>
                    <a:pt x="530781" y="268325"/>
                    <a:pt x="459343" y="257848"/>
                  </a:cubicBezTo>
                  <a:cubicBezTo>
                    <a:pt x="452676" y="257848"/>
                    <a:pt x="446008" y="254990"/>
                    <a:pt x="439341" y="253085"/>
                  </a:cubicBezTo>
                  <a:cubicBezTo>
                    <a:pt x="426958" y="277850"/>
                    <a:pt x="417433" y="302615"/>
                    <a:pt x="409813" y="329285"/>
                  </a:cubicBezTo>
                  <a:cubicBezTo>
                    <a:pt x="384096" y="432155"/>
                    <a:pt x="372666" y="565505"/>
                    <a:pt x="375523" y="781723"/>
                  </a:cubicBezTo>
                  <a:close/>
                  <a:moveTo>
                    <a:pt x="445056" y="247370"/>
                  </a:moveTo>
                  <a:lnTo>
                    <a:pt x="463153" y="251180"/>
                  </a:lnTo>
                  <a:cubicBezTo>
                    <a:pt x="529828" y="261658"/>
                    <a:pt x="568881" y="242608"/>
                    <a:pt x="582216" y="221653"/>
                  </a:cubicBezTo>
                  <a:cubicBezTo>
                    <a:pt x="591741" y="208318"/>
                    <a:pt x="591741" y="190220"/>
                    <a:pt x="582216" y="176885"/>
                  </a:cubicBezTo>
                  <a:cubicBezTo>
                    <a:pt x="572691" y="163550"/>
                    <a:pt x="556498" y="157835"/>
                    <a:pt x="540306" y="161645"/>
                  </a:cubicBezTo>
                  <a:cubicBezTo>
                    <a:pt x="512683" y="167360"/>
                    <a:pt x="475536" y="191173"/>
                    <a:pt x="445056" y="247370"/>
                  </a:cubicBezTo>
                  <a:lnTo>
                    <a:pt x="445056" y="247370"/>
                  </a:lnTo>
                  <a:close/>
                  <a:moveTo>
                    <a:pt x="47863" y="165455"/>
                  </a:moveTo>
                  <a:cubicBezTo>
                    <a:pt x="34528" y="165455"/>
                    <a:pt x="22146" y="171170"/>
                    <a:pt x="14526" y="182600"/>
                  </a:cubicBezTo>
                  <a:cubicBezTo>
                    <a:pt x="5001" y="195935"/>
                    <a:pt x="5001" y="214033"/>
                    <a:pt x="14526" y="227368"/>
                  </a:cubicBezTo>
                  <a:cubicBezTo>
                    <a:pt x="28813" y="248323"/>
                    <a:pt x="67866" y="266420"/>
                    <a:pt x="134541" y="254038"/>
                  </a:cubicBezTo>
                  <a:cubicBezTo>
                    <a:pt x="140256" y="253085"/>
                    <a:pt x="146923" y="252133"/>
                    <a:pt x="152638" y="250228"/>
                  </a:cubicBezTo>
                  <a:cubicBezTo>
                    <a:pt x="119301" y="194983"/>
                    <a:pt x="84058" y="170218"/>
                    <a:pt x="56436" y="166408"/>
                  </a:cubicBezTo>
                  <a:lnTo>
                    <a:pt x="47863" y="165455"/>
                  </a:lnTo>
                  <a:close/>
                  <a:moveTo>
                    <a:pt x="296466" y="6388"/>
                  </a:moveTo>
                  <a:cubicBezTo>
                    <a:pt x="280273" y="6388"/>
                    <a:pt x="265986" y="15913"/>
                    <a:pt x="259318" y="30200"/>
                  </a:cubicBezTo>
                  <a:cubicBezTo>
                    <a:pt x="245983" y="67348"/>
                    <a:pt x="252651" y="109258"/>
                    <a:pt x="278368" y="140690"/>
                  </a:cubicBezTo>
                  <a:cubicBezTo>
                    <a:pt x="284083" y="149263"/>
                    <a:pt x="290751" y="156883"/>
                    <a:pt x="298371" y="163550"/>
                  </a:cubicBezTo>
                  <a:cubicBezTo>
                    <a:pt x="305038" y="156883"/>
                    <a:pt x="311706" y="148310"/>
                    <a:pt x="317421" y="140690"/>
                  </a:cubicBezTo>
                  <a:cubicBezTo>
                    <a:pt x="342186" y="109258"/>
                    <a:pt x="347901" y="67348"/>
                    <a:pt x="334566" y="30200"/>
                  </a:cubicBezTo>
                  <a:cubicBezTo>
                    <a:pt x="326946" y="14960"/>
                    <a:pt x="312658" y="6388"/>
                    <a:pt x="296466" y="6388"/>
                  </a:cubicBezTo>
                  <a:lnTo>
                    <a:pt x="296466" y="6388"/>
                  </a:lnTo>
                  <a:close/>
                </a:path>
              </a:pathLst>
            </a:custGeom>
            <a:solidFill>
              <a:srgbClr val="455A64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GB"/>
            </a:p>
          </xdr:txBody>
        </xdr:sp>
      </xdr:grpSp>
      <xdr:sp macro="" textlink="">
        <xdr:nvSpPr>
          <xdr:cNvPr id="33" name="Freeform 32">
            <a:extLst>
              <a:ext uri="{FF2B5EF4-FFF2-40B4-BE49-F238E27FC236}">
                <a16:creationId xmlns:a16="http://schemas.microsoft.com/office/drawing/2014/main" id="{3CB1EAA1-80BD-B352-D162-6924DDEBD914}"/>
              </a:ext>
            </a:extLst>
          </xdr:cNvPr>
          <xdr:cNvSpPr/>
        </xdr:nvSpPr>
        <xdr:spPr>
          <a:xfrm>
            <a:off x="2954337" y="5341620"/>
            <a:ext cx="45720" cy="273367"/>
          </a:xfrm>
          <a:custGeom>
            <a:avLst/>
            <a:gdLst>
              <a:gd name="connsiteX0" fmla="*/ 22860 w 45720"/>
              <a:gd name="connsiteY0" fmla="*/ 273367 h 273367"/>
              <a:gd name="connsiteX1" fmla="*/ 0 w 45720"/>
              <a:gd name="connsiteY1" fmla="*/ 250508 h 273367"/>
              <a:gd name="connsiteX2" fmla="*/ 0 w 45720"/>
              <a:gd name="connsiteY2" fmla="*/ 250508 h 273367"/>
              <a:gd name="connsiteX3" fmla="*/ 0 w 45720"/>
              <a:gd name="connsiteY3" fmla="*/ 22860 h 273367"/>
              <a:gd name="connsiteX4" fmla="*/ 22860 w 45720"/>
              <a:gd name="connsiteY4" fmla="*/ 0 h 273367"/>
              <a:gd name="connsiteX5" fmla="*/ 45720 w 45720"/>
              <a:gd name="connsiteY5" fmla="*/ 22860 h 273367"/>
              <a:gd name="connsiteX6" fmla="*/ 45720 w 45720"/>
              <a:gd name="connsiteY6" fmla="*/ 250508 h 273367"/>
              <a:gd name="connsiteX7" fmla="*/ 22860 w 45720"/>
              <a:gd name="connsiteY7" fmla="*/ 273367 h 273367"/>
              <a:gd name="connsiteX8" fmla="*/ 22860 w 45720"/>
              <a:gd name="connsiteY8" fmla="*/ 273367 h 27336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45720" h="273367">
                <a:moveTo>
                  <a:pt x="22860" y="273367"/>
                </a:moveTo>
                <a:cubicBezTo>
                  <a:pt x="10478" y="273367"/>
                  <a:pt x="0" y="262890"/>
                  <a:pt x="0" y="250508"/>
                </a:cubicBezTo>
                <a:lnTo>
                  <a:pt x="0" y="250508"/>
                </a:lnTo>
                <a:lnTo>
                  <a:pt x="0" y="22860"/>
                </a:lnTo>
                <a:cubicBezTo>
                  <a:pt x="0" y="10477"/>
                  <a:pt x="10478" y="0"/>
                  <a:pt x="22860" y="0"/>
                </a:cubicBezTo>
                <a:cubicBezTo>
                  <a:pt x="35242" y="0"/>
                  <a:pt x="45720" y="10477"/>
                  <a:pt x="45720" y="22860"/>
                </a:cubicBezTo>
                <a:lnTo>
                  <a:pt x="45720" y="250508"/>
                </a:lnTo>
                <a:cubicBezTo>
                  <a:pt x="45720" y="262890"/>
                  <a:pt x="36195" y="273367"/>
                  <a:pt x="22860" y="273367"/>
                </a:cubicBezTo>
                <a:lnTo>
                  <a:pt x="22860" y="273367"/>
                </a:lnTo>
                <a:close/>
              </a:path>
            </a:pathLst>
          </a:custGeom>
          <a:solidFill>
            <a:srgbClr val="F96302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34" name="Freeform 33">
            <a:extLst>
              <a:ext uri="{FF2B5EF4-FFF2-40B4-BE49-F238E27FC236}">
                <a16:creationId xmlns:a16="http://schemas.microsoft.com/office/drawing/2014/main" id="{52A837A7-FC4A-E334-EE65-405907F55979}"/>
              </a:ext>
            </a:extLst>
          </xdr:cNvPr>
          <xdr:cNvSpPr/>
        </xdr:nvSpPr>
        <xdr:spPr>
          <a:xfrm>
            <a:off x="3327949" y="5469254"/>
            <a:ext cx="159788" cy="246697"/>
          </a:xfrm>
          <a:custGeom>
            <a:avLst/>
            <a:gdLst>
              <a:gd name="connsiteX0" fmla="*/ 23581 w 159788"/>
              <a:gd name="connsiteY0" fmla="*/ 246698 h 246697"/>
              <a:gd name="connsiteX1" fmla="*/ 12151 w 159788"/>
              <a:gd name="connsiteY1" fmla="*/ 243840 h 246697"/>
              <a:gd name="connsiteX2" fmla="*/ 2626 w 159788"/>
              <a:gd name="connsiteY2" fmla="*/ 212408 h 246697"/>
              <a:gd name="connsiteX3" fmla="*/ 3578 w 159788"/>
              <a:gd name="connsiteY3" fmla="*/ 210503 h 246697"/>
              <a:gd name="connsiteX4" fmla="*/ 116926 w 159788"/>
              <a:gd name="connsiteY4" fmla="*/ 11430 h 246697"/>
              <a:gd name="connsiteX5" fmla="*/ 148358 w 159788"/>
              <a:gd name="connsiteY5" fmla="*/ 2858 h 246697"/>
              <a:gd name="connsiteX6" fmla="*/ 156931 w 159788"/>
              <a:gd name="connsiteY6" fmla="*/ 34290 h 246697"/>
              <a:gd name="connsiteX7" fmla="*/ 156931 w 159788"/>
              <a:gd name="connsiteY7" fmla="*/ 34290 h 246697"/>
              <a:gd name="connsiteX8" fmla="*/ 43583 w 159788"/>
              <a:gd name="connsiteY8" fmla="*/ 231458 h 246697"/>
              <a:gd name="connsiteX9" fmla="*/ 23581 w 159788"/>
              <a:gd name="connsiteY9" fmla="*/ 246698 h 24669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159788" h="246697">
                <a:moveTo>
                  <a:pt x="23581" y="246698"/>
                </a:moveTo>
                <a:cubicBezTo>
                  <a:pt x="19771" y="246698"/>
                  <a:pt x="15961" y="245745"/>
                  <a:pt x="12151" y="243840"/>
                </a:cubicBezTo>
                <a:cubicBezTo>
                  <a:pt x="721" y="238125"/>
                  <a:pt x="-3089" y="223838"/>
                  <a:pt x="2626" y="212408"/>
                </a:cubicBezTo>
                <a:cubicBezTo>
                  <a:pt x="2626" y="211455"/>
                  <a:pt x="3578" y="211455"/>
                  <a:pt x="3578" y="210503"/>
                </a:cubicBezTo>
                <a:lnTo>
                  <a:pt x="116926" y="11430"/>
                </a:lnTo>
                <a:cubicBezTo>
                  <a:pt x="123593" y="0"/>
                  <a:pt x="136928" y="-2858"/>
                  <a:pt x="148358" y="2858"/>
                </a:cubicBezTo>
                <a:cubicBezTo>
                  <a:pt x="159788" y="9525"/>
                  <a:pt x="162646" y="22860"/>
                  <a:pt x="156931" y="34290"/>
                </a:cubicBezTo>
                <a:lnTo>
                  <a:pt x="156931" y="34290"/>
                </a:lnTo>
                <a:lnTo>
                  <a:pt x="43583" y="231458"/>
                </a:lnTo>
                <a:cubicBezTo>
                  <a:pt x="39773" y="240030"/>
                  <a:pt x="32153" y="245745"/>
                  <a:pt x="23581" y="246698"/>
                </a:cubicBezTo>
                <a:close/>
              </a:path>
            </a:pathLst>
          </a:custGeom>
          <a:solidFill>
            <a:srgbClr val="F96302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35" name="Freeform 34">
            <a:extLst>
              <a:ext uri="{FF2B5EF4-FFF2-40B4-BE49-F238E27FC236}">
                <a16:creationId xmlns:a16="http://schemas.microsoft.com/office/drawing/2014/main" id="{E63FBAAC-630A-E14F-6E01-F50138EB67A7}"/>
              </a:ext>
            </a:extLst>
          </xdr:cNvPr>
          <xdr:cNvSpPr/>
        </xdr:nvSpPr>
        <xdr:spPr>
          <a:xfrm>
            <a:off x="3600661" y="5829829"/>
            <a:ext cx="243734" cy="160443"/>
          </a:xfrm>
          <a:custGeom>
            <a:avLst/>
            <a:gdLst>
              <a:gd name="connsiteX0" fmla="*/ 23283 w 243734"/>
              <a:gd name="connsiteY0" fmla="*/ 160443 h 160443"/>
              <a:gd name="connsiteX1" fmla="*/ 3281 w 243734"/>
              <a:gd name="connsiteY1" fmla="*/ 149013 h 160443"/>
              <a:gd name="connsiteX2" fmla="*/ 11853 w 243734"/>
              <a:gd name="connsiteY2" fmla="*/ 117581 h 160443"/>
              <a:gd name="connsiteX3" fmla="*/ 209021 w 243734"/>
              <a:gd name="connsiteY3" fmla="*/ 3281 h 160443"/>
              <a:gd name="connsiteX4" fmla="*/ 240453 w 243734"/>
              <a:gd name="connsiteY4" fmla="*/ 11853 h 160443"/>
              <a:gd name="connsiteX5" fmla="*/ 231881 w 243734"/>
              <a:gd name="connsiteY5" fmla="*/ 43286 h 160443"/>
              <a:gd name="connsiteX6" fmla="*/ 231881 w 243734"/>
              <a:gd name="connsiteY6" fmla="*/ 43286 h 160443"/>
              <a:gd name="connsiteX7" fmla="*/ 35666 w 243734"/>
              <a:gd name="connsiteY7" fmla="*/ 157586 h 160443"/>
              <a:gd name="connsiteX8" fmla="*/ 23283 w 243734"/>
              <a:gd name="connsiteY8" fmla="*/ 160443 h 16044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243734" h="160443">
                <a:moveTo>
                  <a:pt x="23283" y="160443"/>
                </a:moveTo>
                <a:cubicBezTo>
                  <a:pt x="14711" y="160443"/>
                  <a:pt x="7091" y="156633"/>
                  <a:pt x="3281" y="149013"/>
                </a:cubicBezTo>
                <a:cubicBezTo>
                  <a:pt x="-3387" y="137583"/>
                  <a:pt x="423" y="124248"/>
                  <a:pt x="11853" y="117581"/>
                </a:cubicBezTo>
                <a:lnTo>
                  <a:pt x="209021" y="3281"/>
                </a:lnTo>
                <a:cubicBezTo>
                  <a:pt x="220451" y="-3387"/>
                  <a:pt x="233786" y="423"/>
                  <a:pt x="240453" y="11853"/>
                </a:cubicBezTo>
                <a:cubicBezTo>
                  <a:pt x="247121" y="23283"/>
                  <a:pt x="243311" y="36618"/>
                  <a:pt x="231881" y="43286"/>
                </a:cubicBezTo>
                <a:lnTo>
                  <a:pt x="231881" y="43286"/>
                </a:lnTo>
                <a:lnTo>
                  <a:pt x="35666" y="157586"/>
                </a:lnTo>
                <a:cubicBezTo>
                  <a:pt x="31856" y="158538"/>
                  <a:pt x="27093" y="160443"/>
                  <a:pt x="23283" y="160443"/>
                </a:cubicBezTo>
                <a:close/>
              </a:path>
            </a:pathLst>
          </a:custGeom>
          <a:solidFill>
            <a:srgbClr val="F96302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36" name="Freeform 35">
            <a:extLst>
              <a:ext uri="{FF2B5EF4-FFF2-40B4-BE49-F238E27FC236}">
                <a16:creationId xmlns:a16="http://schemas.microsoft.com/office/drawing/2014/main" id="{735424A5-3D67-0ECC-E50F-4F3AC86A6579}"/>
              </a:ext>
            </a:extLst>
          </xdr:cNvPr>
          <xdr:cNvSpPr/>
        </xdr:nvSpPr>
        <xdr:spPr>
          <a:xfrm>
            <a:off x="3700144" y="6317932"/>
            <a:ext cx="273367" cy="45720"/>
          </a:xfrm>
          <a:custGeom>
            <a:avLst/>
            <a:gdLst>
              <a:gd name="connsiteX0" fmla="*/ 250508 w 273367"/>
              <a:gd name="connsiteY0" fmla="*/ 45720 h 45720"/>
              <a:gd name="connsiteX1" fmla="*/ 22860 w 273367"/>
              <a:gd name="connsiteY1" fmla="*/ 45720 h 45720"/>
              <a:gd name="connsiteX2" fmla="*/ 0 w 273367"/>
              <a:gd name="connsiteY2" fmla="*/ 22860 h 45720"/>
              <a:gd name="connsiteX3" fmla="*/ 22860 w 273367"/>
              <a:gd name="connsiteY3" fmla="*/ 0 h 45720"/>
              <a:gd name="connsiteX4" fmla="*/ 250508 w 273367"/>
              <a:gd name="connsiteY4" fmla="*/ 0 h 45720"/>
              <a:gd name="connsiteX5" fmla="*/ 273368 w 273367"/>
              <a:gd name="connsiteY5" fmla="*/ 22860 h 45720"/>
              <a:gd name="connsiteX6" fmla="*/ 250508 w 273367"/>
              <a:gd name="connsiteY6" fmla="*/ 45720 h 457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273367" h="45720">
                <a:moveTo>
                  <a:pt x="250508" y="45720"/>
                </a:moveTo>
                <a:lnTo>
                  <a:pt x="22860" y="45720"/>
                </a:lnTo>
                <a:cubicBezTo>
                  <a:pt x="10478" y="45720"/>
                  <a:pt x="0" y="35242"/>
                  <a:pt x="0" y="22860"/>
                </a:cubicBezTo>
                <a:cubicBezTo>
                  <a:pt x="0" y="10477"/>
                  <a:pt x="10478" y="0"/>
                  <a:pt x="22860" y="0"/>
                </a:cubicBezTo>
                <a:lnTo>
                  <a:pt x="250508" y="0"/>
                </a:lnTo>
                <a:cubicBezTo>
                  <a:pt x="262890" y="0"/>
                  <a:pt x="273368" y="10477"/>
                  <a:pt x="273368" y="22860"/>
                </a:cubicBezTo>
                <a:cubicBezTo>
                  <a:pt x="273368" y="35242"/>
                  <a:pt x="262890" y="45720"/>
                  <a:pt x="250508" y="45720"/>
                </a:cubicBezTo>
                <a:close/>
              </a:path>
            </a:pathLst>
          </a:custGeom>
          <a:solidFill>
            <a:srgbClr val="F96302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37" name="Freeform 36">
            <a:extLst>
              <a:ext uri="{FF2B5EF4-FFF2-40B4-BE49-F238E27FC236}">
                <a16:creationId xmlns:a16="http://schemas.microsoft.com/office/drawing/2014/main" id="{44E32375-84DC-D996-2667-D731F5D358CF}"/>
              </a:ext>
            </a:extLst>
          </xdr:cNvPr>
          <xdr:cNvSpPr/>
        </xdr:nvSpPr>
        <xdr:spPr>
          <a:xfrm>
            <a:off x="3597506" y="6689610"/>
            <a:ext cx="245732" cy="160769"/>
          </a:xfrm>
          <a:custGeom>
            <a:avLst/>
            <a:gdLst>
              <a:gd name="connsiteX0" fmla="*/ 221701 w 245732"/>
              <a:gd name="connsiteY0" fmla="*/ 160770 h 160769"/>
              <a:gd name="connsiteX1" fmla="*/ 210271 w 245732"/>
              <a:gd name="connsiteY1" fmla="*/ 157912 h 160769"/>
              <a:gd name="connsiteX2" fmla="*/ 12151 w 245732"/>
              <a:gd name="connsiteY2" fmla="*/ 44565 h 160769"/>
              <a:gd name="connsiteX3" fmla="*/ 2626 w 245732"/>
              <a:gd name="connsiteY3" fmla="*/ 13132 h 160769"/>
              <a:gd name="connsiteX4" fmla="*/ 3578 w 245732"/>
              <a:gd name="connsiteY4" fmla="*/ 11227 h 160769"/>
              <a:gd name="connsiteX5" fmla="*/ 35011 w 245732"/>
              <a:gd name="connsiteY5" fmla="*/ 2655 h 160769"/>
              <a:gd name="connsiteX6" fmla="*/ 234083 w 245732"/>
              <a:gd name="connsiteY6" fmla="*/ 116002 h 160769"/>
              <a:gd name="connsiteX7" fmla="*/ 242656 w 245732"/>
              <a:gd name="connsiteY7" fmla="*/ 146482 h 160769"/>
              <a:gd name="connsiteX8" fmla="*/ 242656 w 245732"/>
              <a:gd name="connsiteY8" fmla="*/ 147435 h 160769"/>
              <a:gd name="connsiteX9" fmla="*/ 221701 w 245732"/>
              <a:gd name="connsiteY9" fmla="*/ 160770 h 16076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245732" h="160769">
                <a:moveTo>
                  <a:pt x="221701" y="160770"/>
                </a:moveTo>
                <a:cubicBezTo>
                  <a:pt x="217891" y="160770"/>
                  <a:pt x="214081" y="159817"/>
                  <a:pt x="210271" y="157912"/>
                </a:cubicBezTo>
                <a:lnTo>
                  <a:pt x="12151" y="44565"/>
                </a:lnTo>
                <a:cubicBezTo>
                  <a:pt x="721" y="38850"/>
                  <a:pt x="-3089" y="24562"/>
                  <a:pt x="2626" y="13132"/>
                </a:cubicBezTo>
                <a:cubicBezTo>
                  <a:pt x="2626" y="12180"/>
                  <a:pt x="3578" y="12180"/>
                  <a:pt x="3578" y="11227"/>
                </a:cubicBezTo>
                <a:cubicBezTo>
                  <a:pt x="10246" y="750"/>
                  <a:pt x="23581" y="-3060"/>
                  <a:pt x="35011" y="2655"/>
                </a:cubicBezTo>
                <a:lnTo>
                  <a:pt x="234083" y="116002"/>
                </a:lnTo>
                <a:cubicBezTo>
                  <a:pt x="244561" y="121717"/>
                  <a:pt x="249323" y="136005"/>
                  <a:pt x="242656" y="146482"/>
                </a:cubicBezTo>
                <a:cubicBezTo>
                  <a:pt x="242656" y="146482"/>
                  <a:pt x="242656" y="146482"/>
                  <a:pt x="242656" y="147435"/>
                </a:cubicBezTo>
                <a:cubicBezTo>
                  <a:pt x="237893" y="156007"/>
                  <a:pt x="230273" y="160770"/>
                  <a:pt x="221701" y="160770"/>
                </a:cubicBezTo>
                <a:close/>
              </a:path>
            </a:pathLst>
          </a:custGeom>
          <a:solidFill>
            <a:srgbClr val="F96302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38" name="Freeform 37">
            <a:extLst>
              <a:ext uri="{FF2B5EF4-FFF2-40B4-BE49-F238E27FC236}">
                <a16:creationId xmlns:a16="http://schemas.microsoft.com/office/drawing/2014/main" id="{5E41190F-013D-EB9A-EEC4-9992E4CDE280}"/>
              </a:ext>
            </a:extLst>
          </xdr:cNvPr>
          <xdr:cNvSpPr/>
        </xdr:nvSpPr>
        <xdr:spPr>
          <a:xfrm>
            <a:off x="2108094" y="6687007"/>
            <a:ext cx="243805" cy="161467"/>
          </a:xfrm>
          <a:custGeom>
            <a:avLst/>
            <a:gdLst>
              <a:gd name="connsiteX0" fmla="*/ 23283 w 243805"/>
              <a:gd name="connsiteY0" fmla="*/ 161468 h 161467"/>
              <a:gd name="connsiteX1" fmla="*/ 3281 w 243805"/>
              <a:gd name="connsiteY1" fmla="*/ 150037 h 161467"/>
              <a:gd name="connsiteX2" fmla="*/ 11853 w 243805"/>
              <a:gd name="connsiteY2" fmla="*/ 118605 h 161467"/>
              <a:gd name="connsiteX3" fmla="*/ 208068 w 243805"/>
              <a:gd name="connsiteY3" fmla="*/ 4305 h 161467"/>
              <a:gd name="connsiteX4" fmla="*/ 239501 w 243805"/>
              <a:gd name="connsiteY4" fmla="*/ 10020 h 161467"/>
              <a:gd name="connsiteX5" fmla="*/ 233786 w 243805"/>
              <a:gd name="connsiteY5" fmla="*/ 41453 h 161467"/>
              <a:gd name="connsiteX6" fmla="*/ 230928 w 243805"/>
              <a:gd name="connsiteY6" fmla="*/ 43358 h 161467"/>
              <a:gd name="connsiteX7" fmla="*/ 34713 w 243805"/>
              <a:gd name="connsiteY7" fmla="*/ 157658 h 161467"/>
              <a:gd name="connsiteX8" fmla="*/ 23283 w 243805"/>
              <a:gd name="connsiteY8" fmla="*/ 161468 h 16146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243805" h="161467">
                <a:moveTo>
                  <a:pt x="23283" y="161468"/>
                </a:moveTo>
                <a:cubicBezTo>
                  <a:pt x="14711" y="161468"/>
                  <a:pt x="7091" y="156705"/>
                  <a:pt x="3281" y="150037"/>
                </a:cubicBezTo>
                <a:cubicBezTo>
                  <a:pt x="-3387" y="139560"/>
                  <a:pt x="423" y="125273"/>
                  <a:pt x="11853" y="118605"/>
                </a:cubicBezTo>
                <a:lnTo>
                  <a:pt x="208068" y="4305"/>
                </a:lnTo>
                <a:cubicBezTo>
                  <a:pt x="218546" y="-3315"/>
                  <a:pt x="232833" y="-457"/>
                  <a:pt x="239501" y="10020"/>
                </a:cubicBezTo>
                <a:cubicBezTo>
                  <a:pt x="247121" y="20498"/>
                  <a:pt x="244263" y="34785"/>
                  <a:pt x="233786" y="41453"/>
                </a:cubicBezTo>
                <a:cubicBezTo>
                  <a:pt x="232833" y="42405"/>
                  <a:pt x="231881" y="42405"/>
                  <a:pt x="230928" y="43358"/>
                </a:cubicBezTo>
                <a:lnTo>
                  <a:pt x="34713" y="157658"/>
                </a:lnTo>
                <a:cubicBezTo>
                  <a:pt x="30903" y="159562"/>
                  <a:pt x="27093" y="161468"/>
                  <a:pt x="23283" y="161468"/>
                </a:cubicBezTo>
                <a:close/>
              </a:path>
            </a:pathLst>
          </a:custGeom>
          <a:solidFill>
            <a:srgbClr val="F96302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39" name="Freeform 38">
            <a:extLst>
              <a:ext uri="{FF2B5EF4-FFF2-40B4-BE49-F238E27FC236}">
                <a16:creationId xmlns:a16="http://schemas.microsoft.com/office/drawing/2014/main" id="{37442380-0B8B-0AD1-4150-312E5E9EFFEE}"/>
              </a:ext>
            </a:extLst>
          </xdr:cNvPr>
          <xdr:cNvSpPr/>
        </xdr:nvSpPr>
        <xdr:spPr>
          <a:xfrm>
            <a:off x="1980639" y="6314122"/>
            <a:ext cx="270753" cy="45720"/>
          </a:xfrm>
          <a:custGeom>
            <a:avLst/>
            <a:gdLst>
              <a:gd name="connsiteX0" fmla="*/ 247893 w 270753"/>
              <a:gd name="connsiteY0" fmla="*/ 45720 h 45720"/>
              <a:gd name="connsiteX1" fmla="*/ 20246 w 270753"/>
              <a:gd name="connsiteY1" fmla="*/ 45720 h 45720"/>
              <a:gd name="connsiteX2" fmla="*/ 243 w 270753"/>
              <a:gd name="connsiteY2" fmla="*/ 20003 h 45720"/>
              <a:gd name="connsiteX3" fmla="*/ 20246 w 270753"/>
              <a:gd name="connsiteY3" fmla="*/ 0 h 45720"/>
              <a:gd name="connsiteX4" fmla="*/ 247893 w 270753"/>
              <a:gd name="connsiteY4" fmla="*/ 0 h 45720"/>
              <a:gd name="connsiteX5" fmla="*/ 270753 w 270753"/>
              <a:gd name="connsiteY5" fmla="*/ 22860 h 45720"/>
              <a:gd name="connsiteX6" fmla="*/ 247893 w 270753"/>
              <a:gd name="connsiteY6" fmla="*/ 45720 h 45720"/>
              <a:gd name="connsiteX7" fmla="*/ 247893 w 270753"/>
              <a:gd name="connsiteY7" fmla="*/ 45720 h 45720"/>
              <a:gd name="connsiteX8" fmla="*/ 247893 w 270753"/>
              <a:gd name="connsiteY8" fmla="*/ 45720 h 457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270753" h="45720">
                <a:moveTo>
                  <a:pt x="247893" y="45720"/>
                </a:moveTo>
                <a:lnTo>
                  <a:pt x="20246" y="45720"/>
                </a:lnTo>
                <a:cubicBezTo>
                  <a:pt x="7863" y="43815"/>
                  <a:pt x="-1662" y="32385"/>
                  <a:pt x="243" y="20003"/>
                </a:cubicBezTo>
                <a:cubicBezTo>
                  <a:pt x="1196" y="9525"/>
                  <a:pt x="9768" y="953"/>
                  <a:pt x="20246" y="0"/>
                </a:cubicBezTo>
                <a:lnTo>
                  <a:pt x="247893" y="0"/>
                </a:lnTo>
                <a:cubicBezTo>
                  <a:pt x="260276" y="0"/>
                  <a:pt x="270753" y="10478"/>
                  <a:pt x="270753" y="22860"/>
                </a:cubicBezTo>
                <a:cubicBezTo>
                  <a:pt x="270753" y="35243"/>
                  <a:pt x="261228" y="45720"/>
                  <a:pt x="247893" y="45720"/>
                </a:cubicBezTo>
                <a:cubicBezTo>
                  <a:pt x="247893" y="45720"/>
                  <a:pt x="247893" y="45720"/>
                  <a:pt x="247893" y="45720"/>
                </a:cubicBezTo>
                <a:lnTo>
                  <a:pt x="247893" y="45720"/>
                </a:lnTo>
                <a:close/>
              </a:path>
            </a:pathLst>
          </a:custGeom>
          <a:solidFill>
            <a:srgbClr val="F96302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DF410E66-9C18-6371-DDD5-A4F6BBEC510B}"/>
              </a:ext>
            </a:extLst>
          </xdr:cNvPr>
          <xdr:cNvSpPr/>
        </xdr:nvSpPr>
        <xdr:spPr>
          <a:xfrm>
            <a:off x="2106844" y="5825692"/>
            <a:ext cx="245936" cy="160769"/>
          </a:xfrm>
          <a:custGeom>
            <a:avLst/>
            <a:gdLst>
              <a:gd name="connsiteX0" fmla="*/ 222653 w 245936"/>
              <a:gd name="connsiteY0" fmla="*/ 160770 h 160769"/>
              <a:gd name="connsiteX1" fmla="*/ 211223 w 245936"/>
              <a:gd name="connsiteY1" fmla="*/ 157912 h 160769"/>
              <a:gd name="connsiteX2" fmla="*/ 12151 w 245936"/>
              <a:gd name="connsiteY2" fmla="*/ 44565 h 160769"/>
              <a:gd name="connsiteX3" fmla="*/ 2626 w 245936"/>
              <a:gd name="connsiteY3" fmla="*/ 13132 h 160769"/>
              <a:gd name="connsiteX4" fmla="*/ 3578 w 245936"/>
              <a:gd name="connsiteY4" fmla="*/ 11227 h 160769"/>
              <a:gd name="connsiteX5" fmla="*/ 35011 w 245936"/>
              <a:gd name="connsiteY5" fmla="*/ 2655 h 160769"/>
              <a:gd name="connsiteX6" fmla="*/ 234083 w 245936"/>
              <a:gd name="connsiteY6" fmla="*/ 116002 h 160769"/>
              <a:gd name="connsiteX7" fmla="*/ 242656 w 245936"/>
              <a:gd name="connsiteY7" fmla="*/ 147435 h 160769"/>
              <a:gd name="connsiteX8" fmla="*/ 222653 w 245936"/>
              <a:gd name="connsiteY8" fmla="*/ 158865 h 160769"/>
              <a:gd name="connsiteX9" fmla="*/ 222653 w 245936"/>
              <a:gd name="connsiteY9" fmla="*/ 160770 h 16076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245936" h="160769">
                <a:moveTo>
                  <a:pt x="222653" y="160770"/>
                </a:moveTo>
                <a:cubicBezTo>
                  <a:pt x="218843" y="160770"/>
                  <a:pt x="215033" y="159817"/>
                  <a:pt x="211223" y="157912"/>
                </a:cubicBezTo>
                <a:lnTo>
                  <a:pt x="12151" y="44565"/>
                </a:lnTo>
                <a:cubicBezTo>
                  <a:pt x="721" y="38850"/>
                  <a:pt x="-3089" y="24562"/>
                  <a:pt x="2626" y="13132"/>
                </a:cubicBezTo>
                <a:cubicBezTo>
                  <a:pt x="2626" y="12180"/>
                  <a:pt x="3578" y="12180"/>
                  <a:pt x="3578" y="11227"/>
                </a:cubicBezTo>
                <a:cubicBezTo>
                  <a:pt x="10246" y="750"/>
                  <a:pt x="23581" y="-3060"/>
                  <a:pt x="35011" y="2655"/>
                </a:cubicBezTo>
                <a:lnTo>
                  <a:pt x="234083" y="116002"/>
                </a:lnTo>
                <a:cubicBezTo>
                  <a:pt x="245513" y="122670"/>
                  <a:pt x="249323" y="136005"/>
                  <a:pt x="242656" y="147435"/>
                </a:cubicBezTo>
                <a:cubicBezTo>
                  <a:pt x="238846" y="154102"/>
                  <a:pt x="231226" y="158865"/>
                  <a:pt x="222653" y="158865"/>
                </a:cubicBezTo>
                <a:lnTo>
                  <a:pt x="222653" y="160770"/>
                </a:lnTo>
                <a:close/>
              </a:path>
            </a:pathLst>
          </a:custGeom>
          <a:solidFill>
            <a:srgbClr val="F96302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  <xdr:sp macro="" textlink="">
        <xdr:nvSpPr>
          <xdr:cNvPr id="41" name="Freeform 40">
            <a:extLst>
              <a:ext uri="{FF2B5EF4-FFF2-40B4-BE49-F238E27FC236}">
                <a16:creationId xmlns:a16="http://schemas.microsoft.com/office/drawing/2014/main" id="{16BE940F-5729-439E-BEF2-D55F8EF25A29}"/>
              </a:ext>
            </a:extLst>
          </xdr:cNvPr>
          <xdr:cNvSpPr/>
        </xdr:nvSpPr>
        <xdr:spPr>
          <a:xfrm>
            <a:off x="2466234" y="5472641"/>
            <a:ext cx="160866" cy="242358"/>
          </a:xfrm>
          <a:custGeom>
            <a:avLst/>
            <a:gdLst>
              <a:gd name="connsiteX0" fmla="*/ 137583 w 160866"/>
              <a:gd name="connsiteY0" fmla="*/ 241406 h 242358"/>
              <a:gd name="connsiteX1" fmla="*/ 117581 w 160866"/>
              <a:gd name="connsiteY1" fmla="*/ 229976 h 242358"/>
              <a:gd name="connsiteX2" fmla="*/ 3281 w 160866"/>
              <a:gd name="connsiteY2" fmla="*/ 34713 h 242358"/>
              <a:gd name="connsiteX3" fmla="*/ 11853 w 160866"/>
              <a:gd name="connsiteY3" fmla="*/ 3281 h 242358"/>
              <a:gd name="connsiteX4" fmla="*/ 43286 w 160866"/>
              <a:gd name="connsiteY4" fmla="*/ 11853 h 242358"/>
              <a:gd name="connsiteX5" fmla="*/ 157586 w 160866"/>
              <a:gd name="connsiteY5" fmla="*/ 210926 h 242358"/>
              <a:gd name="connsiteX6" fmla="*/ 149013 w 160866"/>
              <a:gd name="connsiteY6" fmla="*/ 242358 h 242358"/>
              <a:gd name="connsiteX7" fmla="*/ 137583 w 160866"/>
              <a:gd name="connsiteY7" fmla="*/ 241406 h 24235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160866" h="242358">
                <a:moveTo>
                  <a:pt x="137583" y="241406"/>
                </a:moveTo>
                <a:cubicBezTo>
                  <a:pt x="129011" y="241406"/>
                  <a:pt x="121391" y="236643"/>
                  <a:pt x="117581" y="229976"/>
                </a:cubicBezTo>
                <a:lnTo>
                  <a:pt x="3281" y="34713"/>
                </a:lnTo>
                <a:cubicBezTo>
                  <a:pt x="-3387" y="23283"/>
                  <a:pt x="423" y="9948"/>
                  <a:pt x="11853" y="3281"/>
                </a:cubicBezTo>
                <a:cubicBezTo>
                  <a:pt x="23283" y="-3387"/>
                  <a:pt x="36618" y="423"/>
                  <a:pt x="43286" y="11853"/>
                </a:cubicBezTo>
                <a:lnTo>
                  <a:pt x="157586" y="210926"/>
                </a:lnTo>
                <a:cubicBezTo>
                  <a:pt x="164253" y="221403"/>
                  <a:pt x="160443" y="235691"/>
                  <a:pt x="149013" y="242358"/>
                </a:cubicBezTo>
                <a:cubicBezTo>
                  <a:pt x="145203" y="242358"/>
                  <a:pt x="141393" y="242358"/>
                  <a:pt x="137583" y="241406"/>
                </a:cubicBezTo>
                <a:close/>
              </a:path>
            </a:pathLst>
          </a:custGeom>
          <a:solidFill>
            <a:srgbClr val="F96302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GB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0</xdr:row>
      <xdr:rowOff>0</xdr:rowOff>
    </xdr:from>
    <xdr:to>
      <xdr:col>14</xdr:col>
      <xdr:colOff>200025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B2B4DC8-F8D6-4BC5-AF74-F4CD71957A0C}"/>
            </a:ext>
          </a:extLst>
        </xdr:cNvPr>
        <xdr:cNvSpPr/>
      </xdr:nvSpPr>
      <xdr:spPr>
        <a:xfrm>
          <a:off x="809625" y="1809749"/>
          <a:ext cx="11515725" cy="60388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6</xdr:row>
      <xdr:rowOff>161925</xdr:rowOff>
    </xdr:from>
    <xdr:to>
      <xdr:col>6</xdr:col>
      <xdr:colOff>1308100</xdr:colOff>
      <xdr:row>13</xdr:row>
      <xdr:rowOff>19050</xdr:rowOff>
    </xdr:to>
    <xdr:sp macro="" textlink="">
      <xdr:nvSpPr>
        <xdr:cNvPr id="10" name="Speech Bubble: Oval 9">
          <a:extLst>
            <a:ext uri="{FF2B5EF4-FFF2-40B4-BE49-F238E27FC236}">
              <a16:creationId xmlns:a16="http://schemas.microsoft.com/office/drawing/2014/main" id="{3CFC7484-1C5E-D534-C2F4-A18A8CAB95A7}"/>
            </a:ext>
          </a:extLst>
        </xdr:cNvPr>
        <xdr:cNvSpPr/>
      </xdr:nvSpPr>
      <xdr:spPr>
        <a:xfrm>
          <a:off x="7794625" y="2105025"/>
          <a:ext cx="1958975" cy="1292225"/>
        </a:xfrm>
        <a:prstGeom prst="wedgeEllipseCallout">
          <a:avLst>
            <a:gd name="adj1" fmla="val -68833"/>
            <a:gd name="adj2" fmla="val 57315"/>
          </a:avLst>
        </a:prstGeom>
        <a:solidFill>
          <a:srgbClr val="F96302"/>
        </a:solidFill>
        <a:ln>
          <a:solidFill>
            <a:srgbClr val="565554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/>
            <a:t>This is the the additional</a:t>
          </a:r>
          <a:r>
            <a:rPr lang="en-GB" sz="1100" baseline="0"/>
            <a:t> amount you </a:t>
          </a:r>
          <a:r>
            <a:rPr lang="en-GB" sz="1100"/>
            <a:t>need to achieve to achieve your goals.</a:t>
          </a:r>
        </a:p>
      </xdr:txBody>
    </xdr:sp>
    <xdr:clientData/>
  </xdr:twoCellAnchor>
  <xdr:twoCellAnchor>
    <xdr:from>
      <xdr:col>6</xdr:col>
      <xdr:colOff>428626</xdr:colOff>
      <xdr:row>17</xdr:row>
      <xdr:rowOff>0</xdr:rowOff>
    </xdr:from>
    <xdr:to>
      <xdr:col>8</xdr:col>
      <xdr:colOff>635000</xdr:colOff>
      <xdr:row>22</xdr:row>
      <xdr:rowOff>234950</xdr:rowOff>
    </xdr:to>
    <xdr:sp macro="" textlink="">
      <xdr:nvSpPr>
        <xdr:cNvPr id="11" name="Speech Bubble: Oval 10">
          <a:extLst>
            <a:ext uri="{FF2B5EF4-FFF2-40B4-BE49-F238E27FC236}">
              <a16:creationId xmlns:a16="http://schemas.microsoft.com/office/drawing/2014/main" id="{364D8E0A-8F92-E270-E375-34259217FB8F}"/>
            </a:ext>
          </a:extLst>
        </xdr:cNvPr>
        <xdr:cNvSpPr/>
      </xdr:nvSpPr>
      <xdr:spPr>
        <a:xfrm>
          <a:off x="8874126" y="4241800"/>
          <a:ext cx="2276474" cy="1289050"/>
        </a:xfrm>
        <a:prstGeom prst="wedgeEllipseCallout">
          <a:avLst>
            <a:gd name="adj1" fmla="val -106157"/>
            <a:gd name="adj2" fmla="val 71802"/>
          </a:avLst>
        </a:prstGeom>
        <a:solidFill>
          <a:srgbClr val="F96302"/>
        </a:solidFill>
        <a:ln>
          <a:solidFill>
            <a:srgbClr val="565554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/>
            <a:t>Based on your answers this is the number of new customers you need next year to</a:t>
          </a:r>
          <a:r>
            <a:rPr lang="en-GB" sz="1100" baseline="0"/>
            <a:t> reach </a:t>
          </a:r>
          <a:r>
            <a:rPr lang="en-GB" sz="1100"/>
            <a:t>your goals! </a:t>
          </a:r>
        </a:p>
      </xdr:txBody>
    </xdr:sp>
    <xdr:clientData/>
  </xdr:twoCellAnchor>
  <xdr:oneCellAnchor>
    <xdr:from>
      <xdr:col>3</xdr:col>
      <xdr:colOff>888568</xdr:colOff>
      <xdr:row>27</xdr:row>
      <xdr:rowOff>161925</xdr:rowOff>
    </xdr:from>
    <xdr:ext cx="797355" cy="266700"/>
    <xdr:pic>
      <xdr:nvPicPr>
        <xdr:cNvPr id="12" name="Pictur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54E03E-3688-4C88-A28B-F2994F716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6279718" y="6543675"/>
          <a:ext cx="797355" cy="266700"/>
        </a:xfrm>
        <a:prstGeom prst="rect">
          <a:avLst/>
        </a:prstGeom>
      </xdr:spPr>
    </xdr:pic>
    <xdr:clientData/>
  </xdr:oneCellAnchor>
  <xdr:oneCellAnchor>
    <xdr:from>
      <xdr:col>3</xdr:col>
      <xdr:colOff>904875</xdr:colOff>
      <xdr:row>29</xdr:row>
      <xdr:rowOff>47625</xdr:rowOff>
    </xdr:from>
    <xdr:ext cx="797355" cy="266700"/>
    <xdr:pic>
      <xdr:nvPicPr>
        <xdr:cNvPr id="13" name="Picture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AEA469-BE53-4393-A558-BCD3E4369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6296025" y="6810375"/>
          <a:ext cx="797355" cy="266700"/>
        </a:xfrm>
        <a:prstGeom prst="rect">
          <a:avLst/>
        </a:prstGeom>
      </xdr:spPr>
    </xdr:pic>
    <xdr:clientData/>
  </xdr:oneCellAnchor>
  <xdr:oneCellAnchor>
    <xdr:from>
      <xdr:col>3</xdr:col>
      <xdr:colOff>914400</xdr:colOff>
      <xdr:row>30</xdr:row>
      <xdr:rowOff>123825</xdr:rowOff>
    </xdr:from>
    <xdr:ext cx="797355" cy="266700"/>
    <xdr:pic>
      <xdr:nvPicPr>
        <xdr:cNvPr id="14" name="Picture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EFDE99-6048-4ADD-AA55-191F4FED2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6305550" y="7077075"/>
          <a:ext cx="797355" cy="266700"/>
        </a:xfrm>
        <a:prstGeom prst="rect">
          <a:avLst/>
        </a:prstGeom>
      </xdr:spPr>
    </xdr:pic>
    <xdr:clientData/>
  </xdr:oneCellAnchor>
  <xdr:twoCellAnchor editAs="oneCell">
    <xdr:from>
      <xdr:col>0</xdr:col>
      <xdr:colOff>431800</xdr:colOff>
      <xdr:row>26</xdr:row>
      <xdr:rowOff>38100</xdr:rowOff>
    </xdr:from>
    <xdr:to>
      <xdr:col>2</xdr:col>
      <xdr:colOff>862206</xdr:colOff>
      <xdr:row>31</xdr:row>
      <xdr:rowOff>166649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2C889A8-FF54-A446-9F12-A8D8108EE7F6}"/>
            </a:ext>
            <a:ext uri="{147F2762-F138-4A5C-976F-8EAC2B608ADB}">
              <a16:predDERef xmlns:a16="http://schemas.microsoft.com/office/drawing/2014/main" pred="{7CB6F25B-AD96-4495-90DA-7CAC17A37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31800" y="6197600"/>
          <a:ext cx="1827406" cy="1246149"/>
        </a:xfrm>
        <a:prstGeom prst="rect">
          <a:avLst/>
        </a:prstGeom>
      </xdr:spPr>
    </xdr:pic>
    <xdr:clientData/>
  </xdr:twoCellAnchor>
  <xdr:twoCellAnchor editAs="oneCell">
    <xdr:from>
      <xdr:col>0</xdr:col>
      <xdr:colOff>406400</xdr:colOff>
      <xdr:row>10</xdr:row>
      <xdr:rowOff>215900</xdr:rowOff>
    </xdr:from>
    <xdr:to>
      <xdr:col>2</xdr:col>
      <xdr:colOff>635000</xdr:colOff>
      <xdr:row>18</xdr:row>
      <xdr:rowOff>165100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BB4730B9-7E66-4EC0-FEBB-E5EEFFD9B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406400" y="2971800"/>
          <a:ext cx="1625600" cy="1625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TPT/lead%20magnets/(www.thesalarycalculator.co.uk)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tpt.zohobooking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0D3F9-289E-4DDB-BC27-7777B3192307}">
  <sheetPr>
    <tabColor theme="5" tint="0.79998168889431442"/>
  </sheetPr>
  <dimension ref="A1:AA167"/>
  <sheetViews>
    <sheetView tabSelected="1" zoomScale="90" workbookViewId="0">
      <selection activeCell="C1" sqref="C1"/>
    </sheetView>
  </sheetViews>
  <sheetFormatPr baseColWidth="10" defaultColWidth="9.1640625" defaultRowHeight="18" outlineLevelRow="2"/>
  <cols>
    <col min="1" max="1" width="9.6640625" style="20" customWidth="1"/>
    <col min="2" max="2" width="4.1640625" style="20" customWidth="1"/>
    <col min="3" max="3" width="70.1640625" style="20" customWidth="1"/>
    <col min="4" max="4" width="25.83203125" style="20" customWidth="1"/>
    <col min="5" max="5" width="9.33203125" style="20" bestFit="1" customWidth="1"/>
    <col min="6" max="7" width="9.1640625" style="20"/>
    <col min="8" max="8" width="48.6640625" style="20" customWidth="1"/>
    <col min="9" max="16384" width="9.1640625" style="20"/>
  </cols>
  <sheetData>
    <row r="1" spans="1:6" ht="34" customHeight="1">
      <c r="A1" s="57"/>
      <c r="B1" s="57"/>
      <c r="C1" s="57"/>
      <c r="D1" s="57"/>
      <c r="E1" s="57"/>
    </row>
    <row r="2" spans="1:6" ht="19.5" customHeight="1">
      <c r="A2" s="57"/>
      <c r="B2" s="60" t="s">
        <v>105</v>
      </c>
      <c r="C2" s="58"/>
      <c r="D2" s="57"/>
      <c r="E2" s="57"/>
    </row>
    <row r="3" spans="1:6" ht="9" customHeight="1">
      <c r="A3" s="57"/>
      <c r="B3" s="57"/>
      <c r="C3" s="57"/>
      <c r="D3" s="57"/>
      <c r="E3" s="57"/>
    </row>
    <row r="4" spans="1:6" ht="19">
      <c r="A4" s="57"/>
      <c r="B4" s="60" t="s">
        <v>19</v>
      </c>
      <c r="C4" s="57"/>
      <c r="D4" s="57"/>
      <c r="E4" s="57"/>
    </row>
    <row r="5" spans="1:6" ht="22.5" customHeight="1">
      <c r="A5" s="57"/>
      <c r="B5" s="60" t="s">
        <v>20</v>
      </c>
      <c r="C5" s="21"/>
      <c r="D5" s="28"/>
      <c r="E5" s="28"/>
      <c r="F5" s="22"/>
    </row>
    <row r="6" spans="1:6" ht="11.25" customHeight="1">
      <c r="A6" s="57"/>
      <c r="B6" s="57"/>
      <c r="C6" s="59"/>
      <c r="D6" s="28"/>
      <c r="E6" s="28"/>
      <c r="F6" s="22"/>
    </row>
    <row r="7" spans="1:6" ht="11.25" customHeight="1">
      <c r="D7" s="22"/>
      <c r="E7" s="22"/>
      <c r="F7" s="22"/>
    </row>
    <row r="8" spans="1:6" ht="27">
      <c r="C8" s="1" t="s">
        <v>21</v>
      </c>
      <c r="D8" s="6"/>
      <c r="E8" s="22"/>
      <c r="F8" s="22"/>
    </row>
    <row r="9" spans="1:6" ht="38.25" customHeight="1">
      <c r="C9" s="3" t="s">
        <v>22</v>
      </c>
      <c r="D9" s="5" t="s">
        <v>7</v>
      </c>
      <c r="E9" s="22"/>
      <c r="F9" s="22"/>
    </row>
    <row r="10" spans="1:6">
      <c r="C10" s="62" t="s">
        <v>23</v>
      </c>
      <c r="D10" s="23"/>
      <c r="E10" s="22"/>
      <c r="F10" s="22"/>
    </row>
    <row r="11" spans="1:6" hidden="1" outlineLevel="1">
      <c r="C11" s="61" t="s">
        <v>24</v>
      </c>
      <c r="D11" s="22"/>
      <c r="E11" s="22"/>
      <c r="F11" s="22"/>
    </row>
    <row r="12" spans="1:6" hidden="1" outlineLevel="1">
      <c r="C12" s="61" t="s">
        <v>25</v>
      </c>
      <c r="D12" s="22"/>
      <c r="E12" s="22"/>
      <c r="F12" s="22"/>
    </row>
    <row r="13" spans="1:6" hidden="1" outlineLevel="1">
      <c r="C13" s="61" t="s">
        <v>26</v>
      </c>
      <c r="D13" s="22"/>
      <c r="E13" s="22"/>
      <c r="F13" s="22"/>
    </row>
    <row r="14" spans="1:6" hidden="1" outlineLevel="1">
      <c r="C14" s="61" t="s">
        <v>27</v>
      </c>
      <c r="D14" s="22"/>
      <c r="E14" s="22"/>
      <c r="F14" s="22"/>
    </row>
    <row r="15" spans="1:6" hidden="1" outlineLevel="1">
      <c r="C15" s="61" t="s">
        <v>28</v>
      </c>
      <c r="D15" s="22"/>
      <c r="E15" s="22"/>
      <c r="F15" s="22"/>
    </row>
    <row r="16" spans="1:6" hidden="1" outlineLevel="1">
      <c r="C16" s="61" t="s">
        <v>29</v>
      </c>
      <c r="D16" s="22"/>
      <c r="E16" s="22"/>
      <c r="F16" s="22"/>
    </row>
    <row r="17" spans="3:6" hidden="1" outlineLevel="1">
      <c r="C17" s="61" t="s">
        <v>30</v>
      </c>
      <c r="D17" s="22"/>
      <c r="E17" s="22"/>
      <c r="F17" s="22"/>
    </row>
    <row r="18" spans="3:6" hidden="1" outlineLevel="1">
      <c r="C18" s="61" t="s">
        <v>31</v>
      </c>
      <c r="D18" s="22"/>
      <c r="E18" s="22"/>
      <c r="F18" s="22"/>
    </row>
    <row r="19" spans="3:6" hidden="1" outlineLevel="1">
      <c r="C19" s="61" t="s">
        <v>32</v>
      </c>
      <c r="D19" s="22"/>
      <c r="E19" s="22"/>
      <c r="F19" s="22"/>
    </row>
    <row r="20" spans="3:6" hidden="1" outlineLevel="1">
      <c r="C20" s="61" t="s">
        <v>33</v>
      </c>
      <c r="D20" s="22"/>
      <c r="E20" s="22"/>
      <c r="F20" s="22"/>
    </row>
    <row r="21" spans="3:6" hidden="1" outlineLevel="1">
      <c r="C21" s="61" t="s">
        <v>34</v>
      </c>
      <c r="D21" s="22"/>
      <c r="E21" s="22"/>
      <c r="F21" s="22"/>
    </row>
    <row r="22" spans="3:6" hidden="1" outlineLevel="1">
      <c r="C22" s="61" t="s">
        <v>35</v>
      </c>
      <c r="D22" s="22"/>
      <c r="E22" s="22"/>
      <c r="F22" s="22"/>
    </row>
    <row r="23" spans="3:6" collapsed="1">
      <c r="C23" s="63" t="s">
        <v>36</v>
      </c>
      <c r="D23" s="36">
        <v>0</v>
      </c>
      <c r="E23" s="22"/>
      <c r="F23" s="22"/>
    </row>
    <row r="24" spans="3:6">
      <c r="C24" s="62" t="s">
        <v>37</v>
      </c>
      <c r="D24" s="55"/>
      <c r="E24" s="22"/>
      <c r="F24" s="22"/>
    </row>
    <row r="25" spans="3:6" hidden="1" outlineLevel="2">
      <c r="C25" s="61" t="s">
        <v>38</v>
      </c>
      <c r="D25" s="55"/>
      <c r="E25" s="22"/>
      <c r="F25" s="22"/>
    </row>
    <row r="26" spans="3:6" hidden="1" outlineLevel="2">
      <c r="C26" s="61" t="s">
        <v>39</v>
      </c>
      <c r="D26" s="55"/>
      <c r="E26" s="22"/>
      <c r="F26" s="22"/>
    </row>
    <row r="27" spans="3:6" hidden="1" outlineLevel="2">
      <c r="C27" s="61" t="s">
        <v>40</v>
      </c>
      <c r="D27" s="55"/>
      <c r="E27" s="22"/>
      <c r="F27" s="22"/>
    </row>
    <row r="28" spans="3:6" hidden="1" outlineLevel="2">
      <c r="C28" s="61" t="s">
        <v>41</v>
      </c>
      <c r="D28" s="55"/>
      <c r="E28" s="22"/>
      <c r="F28" s="22"/>
    </row>
    <row r="29" spans="3:6" hidden="1" outlineLevel="2">
      <c r="C29" s="61" t="s">
        <v>42</v>
      </c>
      <c r="D29" s="55"/>
      <c r="E29" s="22"/>
      <c r="F29" s="22"/>
    </row>
    <row r="30" spans="3:6" hidden="1" outlineLevel="2">
      <c r="C30" s="61" t="s">
        <v>43</v>
      </c>
      <c r="D30" s="55"/>
      <c r="E30" s="22"/>
      <c r="F30" s="22"/>
    </row>
    <row r="31" spans="3:6" hidden="1" outlineLevel="2">
      <c r="C31" s="61" t="s">
        <v>35</v>
      </c>
      <c r="D31" s="55"/>
      <c r="E31" s="22"/>
      <c r="F31" s="22"/>
    </row>
    <row r="32" spans="3:6" collapsed="1">
      <c r="C32" s="63" t="s">
        <v>36</v>
      </c>
      <c r="D32" s="36">
        <v>0</v>
      </c>
      <c r="E32" s="22"/>
      <c r="F32" s="22"/>
    </row>
    <row r="33" spans="3:6">
      <c r="C33" s="62" t="s">
        <v>44</v>
      </c>
      <c r="D33" s="55"/>
      <c r="E33" s="22"/>
      <c r="F33" s="22"/>
    </row>
    <row r="34" spans="3:6" hidden="1" outlineLevel="1">
      <c r="C34" s="61" t="s">
        <v>45</v>
      </c>
      <c r="D34" s="55"/>
      <c r="E34" s="22"/>
      <c r="F34" s="22"/>
    </row>
    <row r="35" spans="3:6" hidden="1" outlineLevel="1">
      <c r="C35" s="61" t="s">
        <v>46</v>
      </c>
      <c r="D35" s="55"/>
      <c r="E35" s="22"/>
      <c r="F35" s="22"/>
    </row>
    <row r="36" spans="3:6" hidden="1" outlineLevel="1">
      <c r="C36" s="61" t="s">
        <v>47</v>
      </c>
      <c r="D36" s="55"/>
      <c r="E36" s="22"/>
      <c r="F36" s="22"/>
    </row>
    <row r="37" spans="3:6" hidden="1" outlineLevel="1">
      <c r="C37" s="61" t="s">
        <v>35</v>
      </c>
      <c r="D37" s="55"/>
      <c r="E37" s="22"/>
      <c r="F37" s="22"/>
    </row>
    <row r="38" spans="3:6" collapsed="1">
      <c r="C38" s="63" t="s">
        <v>36</v>
      </c>
      <c r="D38" s="36">
        <v>0</v>
      </c>
      <c r="E38" s="22"/>
      <c r="F38" s="22"/>
    </row>
    <row r="39" spans="3:6">
      <c r="C39" s="62" t="s">
        <v>48</v>
      </c>
      <c r="D39" s="55"/>
      <c r="E39" s="22"/>
      <c r="F39" s="22"/>
    </row>
    <row r="40" spans="3:6" hidden="1" outlineLevel="1">
      <c r="C40" s="61" t="s">
        <v>49</v>
      </c>
      <c r="D40" s="55"/>
      <c r="E40" s="22"/>
      <c r="F40" s="22"/>
    </row>
    <row r="41" spans="3:6" hidden="1" outlineLevel="1">
      <c r="C41" s="61" t="s">
        <v>50</v>
      </c>
      <c r="D41" s="55"/>
      <c r="E41" s="22"/>
      <c r="F41" s="22"/>
    </row>
    <row r="42" spans="3:6" hidden="1" outlineLevel="1">
      <c r="C42" s="61" t="s">
        <v>51</v>
      </c>
      <c r="D42" s="55"/>
      <c r="E42" s="22"/>
      <c r="F42" s="22"/>
    </row>
    <row r="43" spans="3:6" hidden="1" outlineLevel="1">
      <c r="C43" s="61" t="s">
        <v>52</v>
      </c>
      <c r="D43" s="55"/>
      <c r="E43" s="22"/>
      <c r="F43" s="22"/>
    </row>
    <row r="44" spans="3:6" hidden="1" outlineLevel="1">
      <c r="C44" s="61" t="s">
        <v>35</v>
      </c>
      <c r="D44" s="55"/>
      <c r="E44" s="22"/>
      <c r="F44" s="22"/>
    </row>
    <row r="45" spans="3:6" collapsed="1">
      <c r="C45" s="63" t="s">
        <v>36</v>
      </c>
      <c r="D45" s="36">
        <v>0</v>
      </c>
      <c r="E45" s="22"/>
      <c r="F45" s="22"/>
    </row>
    <row r="46" spans="3:6">
      <c r="C46" s="62" t="s">
        <v>53</v>
      </c>
      <c r="D46" s="55"/>
      <c r="E46" s="22"/>
      <c r="F46" s="22"/>
    </row>
    <row r="47" spans="3:6" hidden="1" outlineLevel="1">
      <c r="C47" s="61" t="s">
        <v>54</v>
      </c>
      <c r="D47" s="55"/>
      <c r="E47" s="22"/>
      <c r="F47" s="22"/>
    </row>
    <row r="48" spans="3:6" hidden="1" outlineLevel="1">
      <c r="C48" s="61" t="s">
        <v>55</v>
      </c>
      <c r="D48" s="55"/>
      <c r="E48" s="22"/>
      <c r="F48" s="22"/>
    </row>
    <row r="49" spans="3:6" hidden="1" outlineLevel="1">
      <c r="C49" s="61" t="s">
        <v>56</v>
      </c>
      <c r="D49" s="55"/>
      <c r="E49" s="22"/>
      <c r="F49" s="22"/>
    </row>
    <row r="50" spans="3:6" hidden="1" outlineLevel="1">
      <c r="C50" s="61" t="s">
        <v>57</v>
      </c>
      <c r="D50" s="55"/>
      <c r="E50" s="22"/>
      <c r="F50" s="22"/>
    </row>
    <row r="51" spans="3:6" hidden="1" outlineLevel="1">
      <c r="C51" s="61" t="s">
        <v>35</v>
      </c>
      <c r="D51" s="55"/>
      <c r="E51" s="22"/>
      <c r="F51" s="22"/>
    </row>
    <row r="52" spans="3:6" collapsed="1">
      <c r="C52" s="63" t="s">
        <v>36</v>
      </c>
      <c r="D52" s="36">
        <v>0</v>
      </c>
      <c r="E52" s="22"/>
      <c r="F52" s="22"/>
    </row>
    <row r="53" spans="3:6">
      <c r="C53" s="62" t="s">
        <v>58</v>
      </c>
      <c r="D53" s="55"/>
      <c r="E53" s="22"/>
      <c r="F53" s="22"/>
    </row>
    <row r="54" spans="3:6" hidden="1" outlineLevel="1">
      <c r="C54" s="61" t="s">
        <v>59</v>
      </c>
      <c r="D54" s="55"/>
      <c r="E54" s="22"/>
      <c r="F54" s="22"/>
    </row>
    <row r="55" spans="3:6" hidden="1" outlineLevel="1">
      <c r="C55" s="61" t="s">
        <v>60</v>
      </c>
      <c r="D55" s="55"/>
      <c r="E55" s="22"/>
      <c r="F55" s="22"/>
    </row>
    <row r="56" spans="3:6" hidden="1" outlineLevel="1">
      <c r="C56" s="61" t="s">
        <v>61</v>
      </c>
      <c r="D56" s="55"/>
      <c r="E56" s="22"/>
      <c r="F56" s="22"/>
    </row>
    <row r="57" spans="3:6" hidden="1" outlineLevel="1">
      <c r="C57" s="61" t="s">
        <v>35</v>
      </c>
      <c r="D57" s="55"/>
      <c r="E57" s="22"/>
      <c r="F57" s="22"/>
    </row>
    <row r="58" spans="3:6" collapsed="1">
      <c r="C58" s="63" t="s">
        <v>36</v>
      </c>
      <c r="D58" s="36">
        <v>0</v>
      </c>
      <c r="E58" s="22"/>
      <c r="F58" s="22"/>
    </row>
    <row r="59" spans="3:6">
      <c r="C59" s="62" t="s">
        <v>62</v>
      </c>
      <c r="D59" s="55"/>
      <c r="E59" s="22"/>
      <c r="F59" s="22"/>
    </row>
    <row r="60" spans="3:6" hidden="1" outlineLevel="1">
      <c r="C60" s="61" t="s">
        <v>8</v>
      </c>
      <c r="D60" s="55"/>
      <c r="E60" s="22"/>
      <c r="F60" s="22"/>
    </row>
    <row r="61" spans="3:6" hidden="1" outlineLevel="1">
      <c r="C61" s="61" t="s">
        <v>63</v>
      </c>
      <c r="D61" s="55"/>
      <c r="E61" s="22"/>
      <c r="F61" s="22"/>
    </row>
    <row r="62" spans="3:6" hidden="1" outlineLevel="1">
      <c r="C62" s="61" t="s">
        <v>64</v>
      </c>
      <c r="D62" s="55"/>
      <c r="E62" s="22"/>
      <c r="F62" s="22"/>
    </row>
    <row r="63" spans="3:6" hidden="1" outlineLevel="1">
      <c r="C63" s="61" t="s">
        <v>35</v>
      </c>
      <c r="D63" s="55"/>
      <c r="E63" s="22"/>
      <c r="F63" s="22"/>
    </row>
    <row r="64" spans="3:6" collapsed="1">
      <c r="C64" s="63" t="s">
        <v>36</v>
      </c>
      <c r="D64" s="36">
        <v>0</v>
      </c>
      <c r="E64" s="22"/>
      <c r="F64" s="22"/>
    </row>
    <row r="65" spans="2:27" ht="15.75" customHeight="1">
      <c r="C65" s="61"/>
      <c r="D65" s="55"/>
      <c r="E65" s="22"/>
      <c r="F65" s="22"/>
    </row>
    <row r="66" spans="2:27" ht="15.75" customHeight="1">
      <c r="C66" s="61"/>
      <c r="D66" s="55"/>
      <c r="E66" s="22"/>
      <c r="F66" s="22"/>
    </row>
    <row r="67" spans="2:27">
      <c r="C67" s="63" t="s">
        <v>65</v>
      </c>
      <c r="D67" s="36">
        <v>0</v>
      </c>
      <c r="E67" s="22"/>
      <c r="F67" s="22"/>
    </row>
    <row r="68" spans="2:27" ht="14.25" customHeight="1">
      <c r="C68" s="63"/>
      <c r="D68" s="56"/>
      <c r="E68" s="22"/>
      <c r="F68" s="22"/>
    </row>
    <row r="69" spans="2:27" ht="14.25" customHeight="1">
      <c r="C69" s="27"/>
      <c r="D69" s="56"/>
      <c r="E69" s="22"/>
      <c r="F69" s="22"/>
    </row>
    <row r="70" spans="2:27" ht="14.25" customHeight="1">
      <c r="B70" s="22"/>
      <c r="D70" s="26"/>
      <c r="E70" s="22"/>
      <c r="F70" s="22"/>
    </row>
    <row r="71" spans="2:27" ht="24" customHeight="1">
      <c r="B71" s="22"/>
      <c r="C71" s="1" t="s">
        <v>66</v>
      </c>
      <c r="D71" s="7"/>
      <c r="E71" s="22"/>
      <c r="F71" s="22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</row>
    <row r="72" spans="2:27" ht="22">
      <c r="B72" s="22"/>
      <c r="C72" s="2" t="s">
        <v>67</v>
      </c>
      <c r="D72" s="8" t="s">
        <v>68</v>
      </c>
      <c r="E72" s="22"/>
      <c r="F72" s="22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</row>
    <row r="73" spans="2:27" ht="19">
      <c r="B73" s="22"/>
      <c r="C73" s="29"/>
      <c r="D73" s="30"/>
      <c r="F73" s="22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</row>
    <row r="74" spans="2:27" ht="19">
      <c r="C74" s="35" t="s">
        <v>69</v>
      </c>
      <c r="D74" s="36">
        <v>0</v>
      </c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</row>
    <row r="75" spans="2:27" ht="19">
      <c r="C75" s="35" t="s">
        <v>70</v>
      </c>
      <c r="D75" s="36">
        <v>0</v>
      </c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</row>
    <row r="76" spans="2:27" ht="19">
      <c r="C76" s="35" t="s">
        <v>71</v>
      </c>
      <c r="D76" s="36">
        <v>0</v>
      </c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</row>
    <row r="77" spans="2:27" ht="19">
      <c r="C77" s="35" t="s">
        <v>72</v>
      </c>
      <c r="D77" s="36">
        <v>0</v>
      </c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</row>
    <row r="78" spans="2:27" ht="19">
      <c r="C78" s="35" t="s">
        <v>73</v>
      </c>
      <c r="D78" s="36">
        <v>0</v>
      </c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</row>
    <row r="79" spans="2:27" ht="19">
      <c r="C79" s="35" t="s">
        <v>74</v>
      </c>
      <c r="D79" s="36">
        <v>0</v>
      </c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</row>
    <row r="80" spans="2:27" ht="19">
      <c r="C80" s="35" t="s">
        <v>75</v>
      </c>
      <c r="D80" s="36">
        <v>0</v>
      </c>
      <c r="G80" s="61"/>
      <c r="H80" s="62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</row>
    <row r="81" spans="3:27" ht="19">
      <c r="C81" s="35" t="s">
        <v>76</v>
      </c>
      <c r="D81" s="36">
        <v>0</v>
      </c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</row>
    <row r="82" spans="3:27" ht="19">
      <c r="C82" s="35" t="s">
        <v>77</v>
      </c>
      <c r="D82" s="36">
        <v>0</v>
      </c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</row>
    <row r="83" spans="3:27" ht="19">
      <c r="C83" s="35" t="s">
        <v>78</v>
      </c>
      <c r="D83" s="36">
        <v>0</v>
      </c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</row>
    <row r="84" spans="3:27" ht="19">
      <c r="C84" s="35" t="s">
        <v>8</v>
      </c>
      <c r="D84" s="36">
        <v>0</v>
      </c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</row>
    <row r="85" spans="3:27" ht="19">
      <c r="C85" s="37" t="s">
        <v>9</v>
      </c>
      <c r="D85" s="36">
        <v>0</v>
      </c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</row>
    <row r="86" spans="3:27" ht="19">
      <c r="C86" s="31"/>
      <c r="D86" s="32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</row>
    <row r="87" spans="3:27">
      <c r="C87" s="24" t="s">
        <v>79</v>
      </c>
      <c r="D87" s="36">
        <f>(D85+D84+D83+D82+D77+D75+D81+D76+D80+D79+D78+D74)+D67</f>
        <v>0</v>
      </c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</row>
    <row r="88" spans="3:27" ht="19">
      <c r="D88" s="33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</row>
    <row r="89" spans="3:27" ht="19">
      <c r="C89" s="14" t="s">
        <v>80</v>
      </c>
      <c r="D89" s="34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</row>
    <row r="90" spans="3:27" ht="19">
      <c r="C90" s="14"/>
      <c r="D90" s="34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</row>
    <row r="91" spans="3:27" ht="33" customHeight="1">
      <c r="C91" s="14" t="s">
        <v>81</v>
      </c>
      <c r="E91" s="18"/>
      <c r="G91" s="61"/>
      <c r="H91" s="63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</row>
    <row r="92" spans="3:27" ht="9" customHeight="1">
      <c r="C92" s="14"/>
      <c r="E92" s="18"/>
      <c r="G92" s="61"/>
      <c r="H92" s="63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</row>
    <row r="93" spans="3:27" ht="42" customHeight="1">
      <c r="C93" s="14" t="s">
        <v>82</v>
      </c>
      <c r="E93" s="11"/>
      <c r="G93" s="61"/>
      <c r="H93" s="62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</row>
    <row r="94" spans="3:27" ht="15" customHeight="1">
      <c r="C94" s="14"/>
      <c r="E94" s="1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</row>
    <row r="95" spans="3:27" ht="19">
      <c r="C95" s="14" t="s">
        <v>83</v>
      </c>
      <c r="D95" s="99"/>
      <c r="E95" s="99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</row>
    <row r="96" spans="3:27" ht="19">
      <c r="C96" s="25"/>
      <c r="D96" s="34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</row>
    <row r="97" spans="3:27" ht="19">
      <c r="C97" s="28"/>
      <c r="D97" s="28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</row>
    <row r="98" spans="3:27" ht="19">
      <c r="D98" s="28"/>
      <c r="E98" s="28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</row>
    <row r="99" spans="3:27" ht="19">
      <c r="C99" s="28"/>
      <c r="D99" s="28"/>
      <c r="E99" s="28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</row>
    <row r="100" spans="3:27" ht="19">
      <c r="D100" s="28"/>
      <c r="E100" s="28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</row>
    <row r="101" spans="3:27" ht="19">
      <c r="C101" s="28"/>
      <c r="D101" s="28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</row>
    <row r="102" spans="3:27" ht="19">
      <c r="D102" s="28"/>
      <c r="E102" s="28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</row>
    <row r="103" spans="3:27" ht="19" customHeight="1"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</row>
    <row r="104" spans="3:27" ht="19" customHeight="1"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</row>
    <row r="105" spans="3:27" ht="19" customHeight="1"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</row>
    <row r="106" spans="3:27" ht="19" customHeight="1"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</row>
    <row r="107" spans="3:27" ht="27" customHeight="1">
      <c r="G107" s="61"/>
      <c r="H107" s="62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</row>
    <row r="108" spans="3:27"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</row>
    <row r="109" spans="3:27"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</row>
    <row r="110" spans="3:27"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</row>
    <row r="111" spans="3:27"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</row>
    <row r="112" spans="3:27"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</row>
    <row r="113" spans="7:27" ht="15.75" customHeight="1"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</row>
    <row r="114" spans="7:27" ht="19" customHeight="1"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</row>
    <row r="115" spans="7:27" ht="22" customHeight="1"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</row>
    <row r="116" spans="7:27"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</row>
    <row r="117" spans="7:27"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</row>
    <row r="118" spans="7:27" ht="19" customHeight="1">
      <c r="G118" s="61"/>
      <c r="H118" s="63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</row>
    <row r="119" spans="7:27">
      <c r="G119" s="61"/>
      <c r="H119" s="63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</row>
    <row r="120" spans="7:27" ht="15.75" customHeight="1">
      <c r="G120" s="61"/>
      <c r="H120" s="62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</row>
    <row r="121" spans="7:27" ht="19" customHeight="1"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</row>
    <row r="122" spans="7:27" ht="15.75" customHeight="1"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</row>
    <row r="123" spans="7:27" ht="19" customHeight="1"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</row>
    <row r="124" spans="7:27" ht="21" customHeight="1"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</row>
    <row r="125" spans="7:27"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</row>
    <row r="126" spans="7:27" ht="19" customHeight="1"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</row>
    <row r="127" spans="7:27" ht="15" customHeight="1"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</row>
    <row r="128" spans="7:27" ht="19" customHeight="1"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</row>
    <row r="129" spans="7:27" ht="15" customHeight="1"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</row>
    <row r="130" spans="7:27" ht="19" customHeight="1"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</row>
    <row r="131" spans="7:27" ht="19" customHeight="1"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</row>
    <row r="132" spans="7:27" ht="19" customHeight="1"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</row>
    <row r="133" spans="7:27" ht="19" customHeight="1"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</row>
    <row r="134" spans="7:27">
      <c r="G134" s="61"/>
      <c r="H134" s="62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</row>
    <row r="135" spans="7:27" ht="19" customHeight="1"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  <c r="AA135" s="61"/>
    </row>
    <row r="136" spans="7:27"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</row>
    <row r="137" spans="7:27" ht="15.75" customHeight="1"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</row>
    <row r="138" spans="7:27" ht="19" customHeight="1"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</row>
    <row r="139" spans="7:27" ht="19" customHeight="1">
      <c r="G139" s="61"/>
      <c r="H139" s="61"/>
      <c r="I139" s="61"/>
    </row>
    <row r="140" spans="7:27">
      <c r="G140" s="61"/>
      <c r="H140" s="61"/>
      <c r="I140" s="61"/>
    </row>
    <row r="141" spans="7:27">
      <c r="G141" s="61"/>
      <c r="H141" s="61"/>
      <c r="I141" s="61"/>
    </row>
    <row r="142" spans="7:27">
      <c r="G142" s="61"/>
      <c r="H142" s="61"/>
      <c r="I142" s="61"/>
    </row>
    <row r="143" spans="7:27">
      <c r="G143" s="61"/>
      <c r="H143" s="61"/>
      <c r="I143" s="61"/>
    </row>
    <row r="144" spans="7:27" ht="15.75" customHeight="1">
      <c r="G144" s="61"/>
      <c r="H144" s="61"/>
      <c r="I144" s="61"/>
    </row>
    <row r="145" spans="7:9" ht="15.75" customHeight="1">
      <c r="G145" s="61"/>
      <c r="H145" s="63"/>
      <c r="I145" s="61"/>
    </row>
    <row r="146" spans="7:9" ht="19" customHeight="1">
      <c r="G146" s="61"/>
      <c r="H146" s="63"/>
      <c r="I146" s="61"/>
    </row>
    <row r="147" spans="7:9" ht="19" customHeight="1">
      <c r="G147" s="61"/>
      <c r="H147" s="62"/>
      <c r="I147" s="61"/>
    </row>
    <row r="148" spans="7:9">
      <c r="G148" s="61"/>
      <c r="H148" s="61"/>
      <c r="I148" s="61"/>
    </row>
    <row r="149" spans="7:9">
      <c r="G149" s="61"/>
      <c r="H149" s="61"/>
      <c r="I149" s="61"/>
    </row>
    <row r="150" spans="7:9" ht="19" customHeight="1">
      <c r="G150" s="61"/>
      <c r="H150" s="61"/>
      <c r="I150" s="61"/>
    </row>
    <row r="151" spans="7:9">
      <c r="G151" s="61"/>
      <c r="H151" s="61"/>
      <c r="I151" s="61"/>
    </row>
    <row r="152" spans="7:9">
      <c r="G152" s="61"/>
      <c r="H152" s="61"/>
      <c r="I152" s="61"/>
    </row>
    <row r="153" spans="7:9" ht="19" customHeight="1">
      <c r="G153" s="61"/>
      <c r="H153" s="61"/>
      <c r="I153" s="61"/>
    </row>
    <row r="154" spans="7:9">
      <c r="G154" s="61"/>
      <c r="H154" s="61"/>
      <c r="I154" s="61"/>
    </row>
    <row r="155" spans="7:9" ht="19" customHeight="1">
      <c r="G155" s="61"/>
      <c r="H155" s="61"/>
      <c r="I155" s="61"/>
    </row>
    <row r="156" spans="7:9" ht="15" customHeight="1">
      <c r="G156" s="61"/>
      <c r="H156" s="61"/>
      <c r="I156" s="61"/>
    </row>
    <row r="157" spans="7:9" ht="19" customHeight="1">
      <c r="G157" s="61"/>
      <c r="H157" s="61"/>
      <c r="I157" s="61"/>
    </row>
    <row r="158" spans="7:9" ht="19" customHeight="1"/>
    <row r="160" spans="7:9" ht="19" customHeight="1"/>
    <row r="162" ht="19" customHeight="1"/>
    <row r="164" ht="19" customHeight="1"/>
    <row r="165" ht="15" customHeight="1"/>
    <row r="166" ht="21" customHeight="1"/>
    <row r="167" ht="21" customHeight="1"/>
  </sheetData>
  <mergeCells count="1">
    <mergeCell ref="D95:E95"/>
  </mergeCells>
  <dataValidations count="1">
    <dataValidation type="decimal" operator="greaterThan" allowBlank="1" showInputMessage="1" showErrorMessage="1" error="Please enter a positive number." sqref="D88 D86" xr:uid="{E1636352-EFB0-4E2D-A9D4-27DB1916D689}">
      <formula1>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D52F6-8B20-4A96-A537-576F2E983C62}">
  <sheetPr>
    <tabColor theme="5" tint="0.59999389629810485"/>
  </sheetPr>
  <dimension ref="B2:L30"/>
  <sheetViews>
    <sheetView workbookViewId="0">
      <selection activeCell="G21" sqref="G21"/>
    </sheetView>
  </sheetViews>
  <sheetFormatPr baseColWidth="10" defaultColWidth="9.1640625" defaultRowHeight="19"/>
  <cols>
    <col min="1" max="2" width="9.1640625" style="70"/>
    <col min="3" max="3" width="62.5" style="70" customWidth="1"/>
    <col min="4" max="4" width="9.1640625" style="70"/>
    <col min="5" max="5" width="9.5" style="70" bestFit="1" customWidth="1"/>
    <col min="6" max="13" width="9.1640625" style="70"/>
    <col min="14" max="14" width="48.6640625" style="70" customWidth="1"/>
    <col min="15" max="16384" width="9.1640625" style="70"/>
  </cols>
  <sheetData>
    <row r="2" spans="2:12">
      <c r="B2" s="88"/>
    </row>
    <row r="4" spans="2:12">
      <c r="B4" s="88"/>
    </row>
    <row r="5" spans="2:12">
      <c r="E5" s="71"/>
    </row>
    <row r="6" spans="2:12">
      <c r="B6" s="72"/>
      <c r="C6" s="73" t="s">
        <v>84</v>
      </c>
      <c r="D6" s="72"/>
      <c r="E6" s="74">
        <v>1</v>
      </c>
      <c r="F6" s="75" t="s">
        <v>0</v>
      </c>
      <c r="G6" s="72"/>
      <c r="H6" s="72"/>
      <c r="K6" s="72"/>
      <c r="L6" s="72"/>
    </row>
    <row r="7" spans="2:12">
      <c r="B7" s="72"/>
      <c r="C7" s="76"/>
      <c r="D7" s="72"/>
      <c r="E7" s="77"/>
      <c r="F7" s="78"/>
      <c r="G7" s="72"/>
      <c r="H7" s="72"/>
      <c r="I7" s="88" t="s">
        <v>90</v>
      </c>
      <c r="K7" s="72"/>
      <c r="L7" s="72"/>
    </row>
    <row r="8" spans="2:12">
      <c r="B8" s="72"/>
      <c r="C8" s="73" t="s">
        <v>85</v>
      </c>
      <c r="D8" s="72"/>
      <c r="E8" s="74">
        <v>1</v>
      </c>
      <c r="F8" s="75" t="s">
        <v>1</v>
      </c>
      <c r="G8" s="72"/>
      <c r="H8" s="72"/>
      <c r="K8" s="72"/>
      <c r="L8" s="72"/>
    </row>
    <row r="9" spans="2:12">
      <c r="B9" s="72"/>
      <c r="C9" s="76"/>
      <c r="D9" s="72"/>
      <c r="E9" s="77"/>
      <c r="F9" s="78"/>
      <c r="G9" s="72"/>
      <c r="H9" s="72"/>
      <c r="K9" s="72"/>
      <c r="L9" s="72"/>
    </row>
    <row r="10" spans="2:12">
      <c r="B10" s="72"/>
      <c r="C10" s="73" t="s">
        <v>86</v>
      </c>
      <c r="D10" s="72"/>
      <c r="E10" s="74" t="s">
        <v>2</v>
      </c>
      <c r="F10" s="75" t="s">
        <v>3</v>
      </c>
      <c r="G10" s="72"/>
      <c r="H10" s="72"/>
      <c r="K10" s="72"/>
      <c r="L10" s="72"/>
    </row>
    <row r="11" spans="2:12">
      <c r="B11" s="72"/>
      <c r="C11" s="79"/>
      <c r="D11" s="72"/>
      <c r="E11" s="77"/>
      <c r="F11" s="78"/>
      <c r="G11" s="72"/>
      <c r="H11" s="72"/>
      <c r="K11" s="72"/>
      <c r="L11" s="72"/>
    </row>
    <row r="12" spans="2:12">
      <c r="B12" s="72"/>
      <c r="C12" s="73" t="s">
        <v>4</v>
      </c>
      <c r="D12" s="72"/>
      <c r="E12" s="74">
        <v>1</v>
      </c>
      <c r="F12" s="75" t="s">
        <v>6</v>
      </c>
      <c r="G12" s="72"/>
      <c r="H12" s="72"/>
      <c r="K12" s="72"/>
      <c r="L12" s="72"/>
    </row>
    <row r="13" spans="2:12">
      <c r="B13" s="72"/>
      <c r="C13" s="80" t="s">
        <v>5</v>
      </c>
      <c r="D13" s="72"/>
      <c r="E13" s="72"/>
      <c r="F13" s="72"/>
      <c r="G13" s="72"/>
      <c r="H13" s="72"/>
      <c r="I13" s="72"/>
      <c r="J13" s="72"/>
      <c r="K13" s="72"/>
      <c r="L13" s="72"/>
    </row>
    <row r="14" spans="2:12">
      <c r="B14" s="72"/>
      <c r="C14" s="81"/>
      <c r="D14" s="72"/>
      <c r="E14" s="72"/>
      <c r="F14" s="72"/>
      <c r="G14" s="72"/>
      <c r="H14" s="72"/>
      <c r="I14" s="72"/>
      <c r="J14" s="72"/>
      <c r="K14" s="72"/>
      <c r="L14" s="72"/>
    </row>
    <row r="15" spans="2:12">
      <c r="C15" s="79"/>
    </row>
    <row r="16" spans="2:12">
      <c r="C16" s="73" t="s">
        <v>87</v>
      </c>
      <c r="D16" s="72"/>
      <c r="E16" s="82">
        <v>1</v>
      </c>
      <c r="F16" s="83"/>
      <c r="G16" s="83"/>
      <c r="H16" s="72"/>
      <c r="L16" s="83"/>
    </row>
    <row r="17" spans="3:7">
      <c r="C17" s="80"/>
      <c r="D17" s="72"/>
    </row>
    <row r="18" spans="3:7">
      <c r="C18" s="73"/>
      <c r="D18" s="72"/>
    </row>
    <row r="19" spans="3:7">
      <c r="C19" s="73" t="s">
        <v>88</v>
      </c>
      <c r="D19" s="84"/>
      <c r="E19" s="82">
        <v>1</v>
      </c>
      <c r="F19" s="72"/>
      <c r="G19" s="72"/>
    </row>
    <row r="20" spans="3:7">
      <c r="C20" s="80"/>
      <c r="D20" s="72"/>
    </row>
    <row r="21" spans="3:7">
      <c r="C21" s="80"/>
      <c r="D21" s="72"/>
    </row>
    <row r="22" spans="3:7">
      <c r="C22" s="73" t="s">
        <v>89</v>
      </c>
      <c r="D22" s="72"/>
      <c r="E22" s="85">
        <v>1</v>
      </c>
    </row>
    <row r="23" spans="3:7">
      <c r="C23" s="73"/>
      <c r="D23" s="72"/>
    </row>
    <row r="25" spans="3:7">
      <c r="D25" s="86" t="s">
        <v>80</v>
      </c>
      <c r="E25" s="87"/>
    </row>
    <row r="27" spans="3:7">
      <c r="D27" s="86" t="s">
        <v>81</v>
      </c>
      <c r="E27" s="72"/>
      <c r="F27" s="72"/>
      <c r="G27" s="72"/>
    </row>
    <row r="28" spans="3:7">
      <c r="D28" s="86" t="s">
        <v>82</v>
      </c>
    </row>
    <row r="29" spans="3:7">
      <c r="D29" s="86" t="s">
        <v>83</v>
      </c>
    </row>
    <row r="30" spans="3:7">
      <c r="D30" s="100"/>
      <c r="E30" s="100"/>
      <c r="F30" s="100"/>
      <c r="G30" s="100"/>
    </row>
  </sheetData>
  <mergeCells count="1">
    <mergeCell ref="D30:G30"/>
  </mergeCells>
  <dataValidations count="3">
    <dataValidation type="list" allowBlank="1" showInputMessage="1" showErrorMessage="1" sqref="E10" xr:uid="{D2276D04-84A3-4286-884C-1EA366E544D9}">
      <formula1>"Yes, No"</formula1>
    </dataValidation>
    <dataValidation type="decimal" operator="greaterThan" allowBlank="1" showInputMessage="1" showErrorMessage="1" error="Please enter a positive number." sqref="E16 E19 E8 E6 E22" xr:uid="{887702E5-AE29-4DBA-B922-88D4F4A03E77}">
      <formula1>0</formula1>
    </dataValidation>
    <dataValidation type="decimal" allowBlank="1" showInputMessage="1" showErrorMessage="1" error="Please enter a number from 1-10." sqref="E12" xr:uid="{B6E4FE59-101E-4C96-80B5-EDB643E77739}">
      <formula1>1</formula1>
      <formula2>10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0E75-BD0E-4FDE-8FD3-B6A94A0039E5}">
  <sheetPr>
    <tabColor theme="5" tint="-0.249977111117893"/>
  </sheetPr>
  <dimension ref="C2:Q33"/>
  <sheetViews>
    <sheetView topLeftCell="B1" workbookViewId="0">
      <selection activeCell="G22" sqref="G22"/>
    </sheetView>
  </sheetViews>
  <sheetFormatPr baseColWidth="10" defaultColWidth="9.1640625" defaultRowHeight="15"/>
  <cols>
    <col min="1" max="1" width="3.33203125" style="11" customWidth="1"/>
    <col min="2" max="2" width="9.1640625" style="11"/>
    <col min="3" max="3" width="62.5" style="11" customWidth="1"/>
    <col min="4" max="4" width="15.5" style="11" bestFit="1" customWidth="1"/>
    <col min="5" max="5" width="9.5" style="11" bestFit="1" customWidth="1"/>
    <col min="6" max="6" width="9.1640625" style="11"/>
    <col min="7" max="7" width="12.6640625" style="11" bestFit="1" customWidth="1"/>
    <col min="8" max="10" width="9.1640625" style="11"/>
    <col min="11" max="11" width="15.5" style="11" bestFit="1" customWidth="1"/>
    <col min="12" max="16" width="9.1640625" style="11"/>
    <col min="17" max="17" width="48.6640625" style="11" customWidth="1"/>
    <col min="18" max="16384" width="9.1640625" style="11"/>
  </cols>
  <sheetData>
    <row r="2" spans="3:17" ht="19">
      <c r="C2" s="64" t="s">
        <v>91</v>
      </c>
    </row>
    <row r="3" spans="3:17">
      <c r="C3" s="13"/>
      <c r="D3" s="13"/>
      <c r="E3" s="13"/>
      <c r="F3" s="13"/>
      <c r="G3" s="13"/>
      <c r="H3" s="13"/>
      <c r="I3" s="13"/>
      <c r="J3" s="13"/>
      <c r="K3" s="38"/>
    </row>
    <row r="4" spans="3:17">
      <c r="C4" s="13"/>
      <c r="D4" s="13"/>
      <c r="E4" s="13"/>
      <c r="F4" s="13"/>
      <c r="G4" s="13"/>
      <c r="H4" s="13"/>
      <c r="I4" s="13"/>
      <c r="J4" s="13"/>
      <c r="K4" s="38"/>
    </row>
    <row r="5" spans="3:17" ht="19">
      <c r="C5" s="64" t="s">
        <v>92</v>
      </c>
      <c r="D5" s="4">
        <v>1</v>
      </c>
      <c r="E5" s="39"/>
      <c r="F5" s="39"/>
      <c r="G5" s="39"/>
      <c r="H5" s="39"/>
      <c r="I5" s="13"/>
      <c r="J5" s="40"/>
      <c r="Q5" s="41"/>
    </row>
    <row r="6" spans="3:17">
      <c r="C6" s="65"/>
      <c r="D6" s="18"/>
      <c r="E6" s="18"/>
      <c r="F6" s="18"/>
      <c r="G6" s="18"/>
      <c r="H6" s="18"/>
      <c r="I6" s="18"/>
      <c r="J6" s="18"/>
      <c r="K6" s="18"/>
      <c r="Q6" s="42"/>
    </row>
    <row r="7" spans="3:17" ht="19">
      <c r="C7" s="64" t="s">
        <v>93</v>
      </c>
      <c r="D7" s="4">
        <v>1</v>
      </c>
      <c r="E7" s="18"/>
      <c r="F7" s="43"/>
      <c r="G7" s="18"/>
      <c r="H7" s="18"/>
      <c r="I7" s="18"/>
      <c r="J7" s="18"/>
      <c r="K7" s="18"/>
      <c r="L7" s="18"/>
    </row>
    <row r="8" spans="3:17" ht="19">
      <c r="C8" s="64"/>
      <c r="D8" s="44"/>
      <c r="E8" s="18"/>
      <c r="F8" s="43"/>
      <c r="G8" s="45"/>
      <c r="H8" s="18"/>
      <c r="I8" s="18"/>
      <c r="J8" s="46"/>
      <c r="K8" s="18"/>
      <c r="L8" s="43"/>
    </row>
    <row r="9" spans="3:17" ht="19">
      <c r="C9" s="64" t="s">
        <v>94</v>
      </c>
      <c r="D9" s="4">
        <v>1</v>
      </c>
      <c r="E9" s="18"/>
      <c r="F9" s="43"/>
      <c r="G9" s="45"/>
      <c r="H9" s="18"/>
      <c r="I9" s="18"/>
      <c r="J9" s="46"/>
      <c r="K9" s="18"/>
      <c r="L9" s="43"/>
      <c r="O9" s="41"/>
    </row>
    <row r="10" spans="3:17" ht="19">
      <c r="C10" s="64"/>
      <c r="D10" s="47"/>
      <c r="E10" s="18"/>
      <c r="F10" s="18"/>
      <c r="G10" s="18"/>
      <c r="H10" s="18"/>
      <c r="I10" s="18"/>
      <c r="J10" s="18"/>
      <c r="K10" s="18"/>
      <c r="L10" s="18"/>
    </row>
    <row r="11" spans="3:17" ht="19">
      <c r="C11" s="64" t="s">
        <v>95</v>
      </c>
      <c r="D11" s="4">
        <v>1</v>
      </c>
      <c r="E11" s="18"/>
      <c r="F11" s="48"/>
      <c r="G11" s="18"/>
      <c r="H11" s="18"/>
      <c r="I11" s="18"/>
      <c r="J11" s="18"/>
      <c r="K11" s="18"/>
      <c r="L11" s="18"/>
    </row>
    <row r="12" spans="3:17">
      <c r="C12" s="18"/>
      <c r="D12" s="18"/>
      <c r="E12" s="18"/>
      <c r="F12" s="18"/>
      <c r="G12" s="18"/>
      <c r="H12" s="18"/>
      <c r="I12" s="18"/>
      <c r="J12" s="18"/>
      <c r="K12" s="18"/>
    </row>
    <row r="13" spans="3:17"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3:17" ht="15.75" customHeight="1">
      <c r="C14" s="64" t="s">
        <v>96</v>
      </c>
      <c r="D14" s="12"/>
      <c r="E14" s="12"/>
      <c r="F14" s="12"/>
      <c r="G14" s="49" t="s">
        <v>97</v>
      </c>
      <c r="H14" s="15"/>
      <c r="I14" s="15"/>
      <c r="J14" s="15"/>
      <c r="K14" s="15"/>
      <c r="L14" s="15"/>
      <c r="M14" s="15"/>
      <c r="N14" s="15"/>
    </row>
    <row r="15" spans="3:17"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Q15" s="41"/>
    </row>
    <row r="16" spans="3:17">
      <c r="C16" s="49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Q16" s="41"/>
    </row>
    <row r="17" spans="3:17" ht="17">
      <c r="C17" s="66" t="s">
        <v>98</v>
      </c>
      <c r="D17" s="4">
        <v>1</v>
      </c>
      <c r="E17" s="67" t="s">
        <v>10</v>
      </c>
      <c r="F17" s="18"/>
      <c r="G17" s="18"/>
      <c r="H17" s="18"/>
      <c r="L17" s="50"/>
      <c r="M17" s="18"/>
      <c r="N17" s="51"/>
    </row>
    <row r="18" spans="3:17"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3:17">
      <c r="C19" s="52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3:17" ht="15" customHeight="1">
      <c r="C20" s="64" t="s">
        <v>99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53"/>
      <c r="Q20" s="41"/>
    </row>
    <row r="21" spans="3:17">
      <c r="C21" s="54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Q21" s="42"/>
    </row>
    <row r="23" spans="3:17">
      <c r="C23" s="52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3:17" ht="19">
      <c r="C24" s="64" t="s">
        <v>100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3:17"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</row>
    <row r="26" spans="3:17" ht="15.75" customHeight="1">
      <c r="C26" s="64" t="s">
        <v>11</v>
      </c>
      <c r="D26" s="12"/>
      <c r="E26" s="12"/>
      <c r="F26" s="12"/>
      <c r="G26" s="12"/>
      <c r="H26" s="18"/>
      <c r="I26" s="18"/>
      <c r="J26" s="18"/>
      <c r="K26" s="18"/>
      <c r="L26" s="18"/>
      <c r="M26" s="18"/>
      <c r="N26" s="18"/>
    </row>
    <row r="27" spans="3:17">
      <c r="C27" s="52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3:17" ht="19">
      <c r="C28" s="18"/>
      <c r="D28" s="14" t="s">
        <v>80</v>
      </c>
      <c r="E28" s="34"/>
      <c r="G28" s="18"/>
      <c r="H28" s="18"/>
      <c r="I28" s="18"/>
      <c r="J28" s="18"/>
      <c r="K28" s="18"/>
      <c r="L28" s="18"/>
      <c r="M28" s="18"/>
      <c r="N28" s="18"/>
    </row>
    <row r="29" spans="3:17">
      <c r="H29" s="18"/>
      <c r="I29" s="18"/>
      <c r="J29" s="18"/>
      <c r="K29" s="18"/>
      <c r="L29" s="18"/>
      <c r="M29" s="18"/>
      <c r="N29" s="18"/>
    </row>
    <row r="30" spans="3:17" ht="19">
      <c r="C30" s="68"/>
      <c r="D30" s="14" t="s">
        <v>81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3:17" ht="19">
      <c r="C31" s="68"/>
      <c r="D31" s="14" t="s">
        <v>82</v>
      </c>
    </row>
    <row r="32" spans="3:17" ht="19">
      <c r="D32" s="14" t="s">
        <v>83</v>
      </c>
    </row>
    <row r="33" spans="4:8">
      <c r="D33" s="99"/>
      <c r="E33" s="99"/>
      <c r="F33" s="99"/>
      <c r="G33" s="99"/>
      <c r="H33" s="99"/>
    </row>
  </sheetData>
  <mergeCells count="2">
    <mergeCell ref="D33:H33"/>
    <mergeCell ref="C25:N25"/>
  </mergeCells>
  <dataValidations count="1">
    <dataValidation type="decimal" operator="greaterThan" allowBlank="1" showInputMessage="1" showErrorMessage="1" error="Please enter a positive number." sqref="D17" xr:uid="{B2D25849-7720-4B92-B92D-CC2654246B5D}">
      <formula1>0</formula1>
    </dataValidation>
  </dataValidations>
  <hyperlinks>
    <hyperlink ref="G14" r:id="rId1" xr:uid="{0D8E8FF9-7159-4F8B-B726-E1BC697B1BF7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0C733-9A16-4C95-89DF-90D81FBFEAA4}">
  <sheetPr>
    <tabColor rgb="FFF96302"/>
  </sheetPr>
  <dimension ref="C1:G37"/>
  <sheetViews>
    <sheetView workbookViewId="0">
      <selection activeCell="C43" sqref="C43"/>
    </sheetView>
  </sheetViews>
  <sheetFormatPr baseColWidth="10" defaultColWidth="9.1640625" defaultRowHeight="15"/>
  <cols>
    <col min="1" max="2" width="9.1640625" style="11"/>
    <col min="3" max="3" width="62.5" style="11" customWidth="1"/>
    <col min="4" max="4" width="11.33203125" style="11" bestFit="1" customWidth="1"/>
    <col min="5" max="5" width="9.5" style="11" bestFit="1" customWidth="1"/>
    <col min="6" max="6" width="9.1640625" style="11"/>
    <col min="7" max="7" width="18" style="11" bestFit="1" customWidth="1"/>
    <col min="8" max="16" width="9.1640625" style="11"/>
    <col min="17" max="17" width="48.6640625" style="11" customWidth="1"/>
    <col min="18" max="16384" width="9.1640625" style="11"/>
  </cols>
  <sheetData>
    <row r="1" spans="3:7">
      <c r="C1" s="9"/>
      <c r="D1" s="10"/>
      <c r="E1" s="10"/>
      <c r="F1" s="10"/>
      <c r="G1" s="10"/>
    </row>
    <row r="2" spans="3:7">
      <c r="C2" s="9"/>
      <c r="D2" s="10"/>
      <c r="E2" s="10"/>
      <c r="F2" s="10"/>
      <c r="G2" s="10"/>
    </row>
    <row r="3" spans="3:7" ht="74">
      <c r="C3" s="93" t="s">
        <v>101</v>
      </c>
      <c r="D3" s="10"/>
      <c r="E3" s="10"/>
      <c r="F3" s="10"/>
      <c r="G3" s="10"/>
    </row>
    <row r="4" spans="3:7">
      <c r="C4" s="9"/>
      <c r="D4" s="10"/>
      <c r="E4" s="10"/>
      <c r="F4" s="10"/>
      <c r="G4" s="10"/>
    </row>
    <row r="5" spans="3:7" ht="19">
      <c r="C5" s="64" t="s">
        <v>102</v>
      </c>
      <c r="D5" s="10"/>
      <c r="E5" s="10"/>
      <c r="F5" s="10"/>
      <c r="G5" s="10"/>
    </row>
    <row r="6" spans="3:7">
      <c r="C6" s="89"/>
      <c r="D6" s="10"/>
      <c r="E6" s="10"/>
      <c r="F6" s="10"/>
      <c r="G6" s="10"/>
    </row>
    <row r="7" spans="3:7">
      <c r="C7" s="89"/>
      <c r="D7" s="10"/>
      <c r="E7" s="10"/>
      <c r="F7" s="10"/>
      <c r="G7" s="10"/>
    </row>
    <row r="8" spans="3:7" ht="19">
      <c r="C8" s="64" t="s">
        <v>12</v>
      </c>
      <c r="D8" s="95">
        <f>'Step 2 - About Your Business'!E19</f>
        <v>1</v>
      </c>
      <c r="E8" s="13"/>
      <c r="F8" s="13"/>
    </row>
    <row r="9" spans="3:7">
      <c r="C9" s="90"/>
      <c r="D9" s="10"/>
      <c r="E9" s="10"/>
      <c r="F9" s="10"/>
      <c r="G9" s="10"/>
    </row>
    <row r="10" spans="3:7">
      <c r="C10" s="91"/>
      <c r="D10" s="10"/>
      <c r="E10" s="10"/>
      <c r="F10" s="10"/>
      <c r="G10" s="10"/>
    </row>
    <row r="11" spans="3:7" ht="19">
      <c r="C11" s="64" t="s">
        <v>13</v>
      </c>
      <c r="D11" s="95">
        <f>'Step 3 - Your Goals'!D17</f>
        <v>1</v>
      </c>
      <c r="E11" s="10"/>
      <c r="F11" s="10"/>
    </row>
    <row r="12" spans="3:7">
      <c r="C12" s="90"/>
      <c r="D12" s="10"/>
      <c r="E12" s="10"/>
      <c r="F12" s="10"/>
      <c r="G12" s="10"/>
    </row>
    <row r="13" spans="3:7">
      <c r="C13" s="92"/>
      <c r="D13" s="10"/>
      <c r="E13" s="10"/>
      <c r="F13" s="10"/>
      <c r="G13" s="10"/>
    </row>
    <row r="14" spans="3:7" ht="19">
      <c r="C14" s="69" t="s">
        <v>14</v>
      </c>
      <c r="D14" s="94">
        <f>D11-D8</f>
        <v>0</v>
      </c>
      <c r="E14" s="10"/>
      <c r="F14" s="10"/>
    </row>
    <row r="15" spans="3:7">
      <c r="C15" s="10"/>
      <c r="D15" s="10"/>
      <c r="E15" s="10"/>
      <c r="F15" s="10"/>
      <c r="G15" s="10"/>
    </row>
    <row r="16" spans="3:7" ht="19">
      <c r="D16" s="12"/>
      <c r="E16" s="12"/>
      <c r="F16" s="12"/>
      <c r="G16" s="15"/>
    </row>
    <row r="17" spans="3:7">
      <c r="C17" s="102"/>
      <c r="D17" s="102"/>
      <c r="E17" s="102"/>
      <c r="F17" s="102"/>
      <c r="G17" s="10"/>
    </row>
    <row r="18" spans="3:7">
      <c r="C18" s="9"/>
      <c r="D18" s="10"/>
      <c r="E18" s="10"/>
      <c r="F18" s="10"/>
      <c r="G18" s="10"/>
    </row>
    <row r="19" spans="3:7" ht="19">
      <c r="C19" s="64" t="s">
        <v>15</v>
      </c>
      <c r="D19" s="95">
        <f>D14/12</f>
        <v>0</v>
      </c>
      <c r="E19" s="10"/>
      <c r="G19" s="10"/>
    </row>
    <row r="20" spans="3:7">
      <c r="C20" s="91"/>
      <c r="D20" s="16"/>
      <c r="E20" s="10"/>
      <c r="G20" s="10"/>
    </row>
    <row r="21" spans="3:7" ht="19">
      <c r="C21" s="64" t="s">
        <v>16</v>
      </c>
      <c r="D21" s="95">
        <f>D14/52</f>
        <v>0</v>
      </c>
      <c r="E21" s="10"/>
      <c r="G21" s="10"/>
    </row>
    <row r="22" spans="3:7">
      <c r="C22" s="91"/>
      <c r="D22" s="16"/>
      <c r="E22" s="10"/>
      <c r="G22" s="10"/>
    </row>
    <row r="23" spans="3:7" ht="19">
      <c r="C23" s="64" t="s">
        <v>17</v>
      </c>
      <c r="D23" s="95">
        <f>D14/220</f>
        <v>0</v>
      </c>
      <c r="E23" s="10"/>
      <c r="G23" s="10"/>
    </row>
    <row r="24" spans="3:7">
      <c r="C24" s="91"/>
      <c r="D24" s="10"/>
      <c r="E24" s="10"/>
      <c r="G24" s="10"/>
    </row>
    <row r="25" spans="3:7" ht="19">
      <c r="C25" s="64" t="s">
        <v>18</v>
      </c>
      <c r="D25" s="96">
        <f>D14/('Step 2 - About Your Business'!E19/'Step 2 - About Your Business'!E22)</f>
        <v>0</v>
      </c>
      <c r="E25" s="10"/>
      <c r="G25" s="10"/>
    </row>
    <row r="26" spans="3:7">
      <c r="C26" s="103"/>
      <c r="D26" s="103"/>
      <c r="E26" s="103"/>
      <c r="F26" s="103"/>
      <c r="G26" s="10"/>
    </row>
    <row r="27" spans="3:7" ht="16">
      <c r="C27" s="17"/>
      <c r="D27" s="10"/>
      <c r="E27" s="10"/>
      <c r="F27" s="10"/>
      <c r="G27" s="10"/>
    </row>
    <row r="28" spans="3:7">
      <c r="C28" s="18"/>
      <c r="D28" s="18"/>
      <c r="E28" s="18"/>
      <c r="F28" s="18"/>
      <c r="G28" s="18"/>
    </row>
    <row r="29" spans="3:7" ht="19">
      <c r="C29" s="14" t="s">
        <v>81</v>
      </c>
      <c r="D29" s="18"/>
      <c r="E29" s="18"/>
      <c r="F29" s="18"/>
      <c r="G29" s="18"/>
    </row>
    <row r="30" spans="3:7" ht="19">
      <c r="C30" s="14" t="s">
        <v>82</v>
      </c>
    </row>
    <row r="31" spans="3:7" ht="19">
      <c r="C31" s="14" t="s">
        <v>83</v>
      </c>
    </row>
    <row r="32" spans="3:7">
      <c r="C32" s="99"/>
      <c r="D32" s="99"/>
      <c r="E32" s="99"/>
      <c r="F32" s="99"/>
      <c r="G32" s="99"/>
    </row>
    <row r="35" spans="3:6" ht="29">
      <c r="C35" s="19" t="s">
        <v>103</v>
      </c>
    </row>
    <row r="36" spans="3:6" ht="22">
      <c r="C36" s="97" t="s">
        <v>104</v>
      </c>
      <c r="D36" s="98"/>
      <c r="E36" s="98"/>
      <c r="F36" s="98"/>
    </row>
    <row r="37" spans="3:6" ht="22">
      <c r="C37" s="98"/>
      <c r="D37" s="98"/>
      <c r="E37" s="98"/>
      <c r="F37" s="98"/>
    </row>
  </sheetData>
  <mergeCells count="3">
    <mergeCell ref="C17:F17"/>
    <mergeCell ref="C26:F26"/>
    <mergeCell ref="C32:G32"/>
  </mergeCells>
  <hyperlinks>
    <hyperlink ref="C36:F37" r:id="rId1" location="/letstalk" display="And if you ever need support turning this into action, we’re right here." xr:uid="{6D4A712F-7BC5-254F-97BE-0DFFF93FB71F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FF75ECA067DB419AB8ECC9AD13FBB7" ma:contentTypeVersion="18" ma:contentTypeDescription="Create a new document." ma:contentTypeScope="" ma:versionID="37a19a0a5e4c719eb2c0e11cb4e49a49">
  <xsd:schema xmlns:xsd="http://www.w3.org/2001/XMLSchema" xmlns:xs="http://www.w3.org/2001/XMLSchema" xmlns:p="http://schemas.microsoft.com/office/2006/metadata/properties" xmlns:ns2="a33205d8-e7ca-459e-9ff7-f34f20bf61e6" xmlns:ns3="6c95dea2-3b80-48bb-9a79-c44ab5d5145c" targetNamespace="http://schemas.microsoft.com/office/2006/metadata/properties" ma:root="true" ma:fieldsID="1bec525343131d638ed58aa817fe0f79" ns2:_="" ns3:_="">
    <xsd:import namespace="a33205d8-e7ca-459e-9ff7-f34f20bf61e6"/>
    <xsd:import namespace="6c95dea2-3b80-48bb-9a79-c44ab5d514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205d8-e7ca-459e-9ff7-f34f20bf61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157681f-2cf2-4c33-932a-878155d2f5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95dea2-3b80-48bb-9a79-c44ab5d5145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2256c65-e1f9-4d4d-8b35-99995cac8eba}" ma:internalName="TaxCatchAll" ma:showField="CatchAllData" ma:web="6c95dea2-3b80-48bb-9a79-c44ab5d514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3205d8-e7ca-459e-9ff7-f34f20bf61e6">
      <Terms xmlns="http://schemas.microsoft.com/office/infopath/2007/PartnerControls"/>
    </lcf76f155ced4ddcb4097134ff3c332f>
    <TaxCatchAll xmlns="6c95dea2-3b80-48bb-9a79-c44ab5d5145c" xsi:nil="true"/>
  </documentManagement>
</p:properties>
</file>

<file path=customXml/itemProps1.xml><?xml version="1.0" encoding="utf-8"?>
<ds:datastoreItem xmlns:ds="http://schemas.openxmlformats.org/officeDocument/2006/customXml" ds:itemID="{1948E89F-B6ED-4575-BF24-EA887C6023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3205d8-e7ca-459e-9ff7-f34f20bf61e6"/>
    <ds:schemaRef ds:uri="6c95dea2-3b80-48bb-9a79-c44ab5d514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FCD7D0-AC73-4A3B-89BF-B44CAC7B7A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177991-FD93-4FE1-9D40-029C7E3EEF83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6c95dea2-3b80-48bb-9a79-c44ab5d5145c"/>
    <ds:schemaRef ds:uri="a33205d8-e7ca-459e-9ff7-f34f20bf61e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Step 1 - About You</vt:lpstr>
      <vt:lpstr>Step 2 - About Your Business</vt:lpstr>
      <vt:lpstr>Step 3 - Your Goals</vt:lpstr>
      <vt:lpstr>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 Clifton</dc:creator>
  <cp:keywords/>
  <dc:description/>
  <cp:lastModifiedBy>Olena Onufrienko</cp:lastModifiedBy>
  <cp:revision/>
  <dcterms:created xsi:type="dcterms:W3CDTF">2025-03-12T14:23:55Z</dcterms:created>
  <dcterms:modified xsi:type="dcterms:W3CDTF">2026-01-13T10:37:19Z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0x01010067FF75ECA067DB419AB8ECC9AD13FBB7</vt:lpwstr>
  </property>
</Properties>
</file>